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uNguye\AppData\Local\Microsoft\Windows\INetCache\Content.Outlook\Y4G3ZP0V\"/>
    </mc:Choice>
  </mc:AlternateContent>
  <bookViews>
    <workbookView xWindow="2130" yWindow="3105" windowWidth="21600" windowHeight="11295"/>
  </bookViews>
  <sheets>
    <sheet name="Line 55" sheetId="3" r:id="rId1"/>
  </sheets>
  <definedNames>
    <definedName name="_xlnm.Print_Area" localSheetId="0">'Line 55'!$A$1:$E$29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3" l="1"/>
  <c r="E11" i="3"/>
  <c r="E8" i="3"/>
  <c r="E17" i="3" l="1"/>
  <c r="E15" i="3"/>
  <c r="E20" i="3" l="1"/>
  <c r="E21" i="3" s="1"/>
</calcChain>
</file>

<file path=xl/sharedStrings.xml><?xml version="1.0" encoding="utf-8"?>
<sst xmlns="http://schemas.openxmlformats.org/spreadsheetml/2006/main" count="54" uniqueCount="46">
  <si>
    <t>Unit Price</t>
  </si>
  <si>
    <t>Base Vehicle</t>
  </si>
  <si>
    <t>Vehicle Description</t>
  </si>
  <si>
    <t>Order Code</t>
  </si>
  <si>
    <t>Quantity</t>
  </si>
  <si>
    <t>Extended Price</t>
  </si>
  <si>
    <t>Description</t>
  </si>
  <si>
    <t>1 EA</t>
  </si>
  <si>
    <t>State Contract Number</t>
  </si>
  <si>
    <t>Vendor</t>
  </si>
  <si>
    <t>Optional Configuration</t>
  </si>
  <si>
    <t>Additional Costs</t>
  </si>
  <si>
    <t>0.35% Contract Administrative Fee</t>
  </si>
  <si>
    <t>Total Cost for Each Vehicle</t>
  </si>
  <si>
    <t>Total Cost for All Vehicles</t>
  </si>
  <si>
    <t>This spreadsheet is not a purchase order</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</si>
  <si>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</si>
  <si>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LA Safety Inspection Sticker - 1 Year</t>
  </si>
  <si>
    <t>Contract Line</t>
  </si>
  <si>
    <t>Delivery ARO</t>
  </si>
  <si>
    <t>LA DEQ Waste Tire Fee (5 tires X $2.25 each)</t>
  </si>
  <si>
    <t>Agency  Information</t>
  </si>
  <si>
    <t>Delivery Point of Contact Name:</t>
  </si>
  <si>
    <t>LPAA Approval No</t>
  </si>
  <si>
    <t>Phone:</t>
  </si>
  <si>
    <t>Requisition No</t>
  </si>
  <si>
    <t>Email:</t>
  </si>
  <si>
    <t>Shopping Cart</t>
  </si>
  <si>
    <t>Vendor Information</t>
  </si>
  <si>
    <t xml:space="preserve">Vendor No. </t>
  </si>
  <si>
    <t>Order Sheet Instructions</t>
  </si>
  <si>
    <t>Gerry Lane Chevrolet</t>
  </si>
  <si>
    <t>Eric Meyers</t>
  </si>
  <si>
    <t>225-268-7160</t>
  </si>
  <si>
    <t>eric.meyers@gerrylane.com</t>
  </si>
  <si>
    <t xml:space="preserve">Cost for Each Vehicle </t>
  </si>
  <si>
    <t>2WD 2.5L 4 Cylinder Engine</t>
  </si>
  <si>
    <t>1XP26-LS</t>
  </si>
  <si>
    <t>(GAZ) Summit White</t>
  </si>
  <si>
    <t>180-365 Days</t>
  </si>
  <si>
    <t>Chevrolet Equinox</t>
  </si>
  <si>
    <t xml:space="preserve"> Sterling Gray Metallic</t>
  </si>
  <si>
    <t>AWD 2.5L 4 Cylinder Engine</t>
  </si>
  <si>
    <t>1PS26-RS</t>
  </si>
  <si>
    <t>REEF Blue Metallic</t>
  </si>
  <si>
    <t>(GB8) MOSAIC BLACK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</si>
</sst>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sz val="11"/>
      <color rgb="FF00000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2">
    <xf numFmtId="0" fontId="0" fillId="0" borderId="0"/>
    <xf numFmtId="44" fontId="3" fillId="0" borderId="0" applyFont="0" applyFill="0" applyBorder="0" applyAlignment="0" applyProtection="0"/>
  </cellStyleXfs>
  <cellXfs count="76">
    <xf numFmtId="0" fontId="0" fillId="0" borderId="0" xfId="0"/>
    <xf numFmtId="0" fontId="0" fillId="5" borderId="19" xfId="0" applyFill="1" applyBorder="1"/>
    <xf numFmtId="0" fontId="7" fillId="0" borderId="10"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8" fillId="0" borderId="18" xfId="0" applyFont="1" applyBorder="1" applyProtection="1">
      <protection hidden="1"/>
    </xf>
    <xf numFmtId="0" fontId="8" fillId="0" borderId="19" xfId="0" applyFont="1" applyBorder="1" applyProtection="1">
      <protection hidden="1"/>
    </xf>
    <xf numFmtId="0" fontId="8" fillId="0" borderId="20" xfId="0" applyFont="1" applyBorder="1" applyProtection="1">
      <protection hidden="1"/>
    </xf>
    <xf numFmtId="0" fontId="5" fillId="0" borderId="18" xfId="0" applyFont="1" applyBorder="1" applyAlignment="1" applyProtection="1">
      <alignment wrapText="1"/>
      <protection hidden="1"/>
    </xf>
    <xf numFmtId="0" fontId="5" fillId="0" borderId="19" xfId="0" applyFont="1" applyBorder="1" applyProtection="1">
      <protection hidden="1"/>
    </xf>
    <xf numFmtId="44" fontId="5" fillId="0" borderId="19" xfId="1" applyFont="1" applyBorder="1" applyProtection="1">
      <protection hidden="1"/>
    </xf>
    <xf numFmtId="0" fontId="5" fillId="2" borderId="19" xfId="0" applyFont="1" applyFill="1" applyBorder="1" applyProtection="1">
      <protection locked="0"/>
    </xf>
    <xf numFmtId="44" fontId="5" fillId="0" borderId="20" xfId="0" applyNumberFormat="1" applyFont="1" applyBorder="1" applyProtection="1">
      <protection hidden="1"/>
    </xf>
    <xf numFmtId="0" fontId="8" fillId="0" borderId="18" xfId="0" applyFont="1" applyBorder="1" applyAlignment="1" applyProtection="1">
      <alignment wrapText="1"/>
      <protection hidden="1"/>
    </xf>
    <xf numFmtId="44" fontId="5" fillId="0" borderId="20" xfId="0" applyNumberFormat="1" applyFont="1" applyBorder="1" applyAlignment="1" applyProtection="1">
      <alignment horizontal="center"/>
      <protection hidden="1"/>
    </xf>
    <xf numFmtId="0" fontId="5" fillId="0" borderId="25" xfId="0" applyFont="1" applyBorder="1" applyProtection="1">
      <protection hidden="1"/>
    </xf>
    <xf numFmtId="44" fontId="5" fillId="0" borderId="26" xfId="0" applyNumberFormat="1" applyFont="1" applyBorder="1" applyProtection="1">
      <protection hidden="1"/>
    </xf>
    <xf numFmtId="0" fontId="0" fillId="0" borderId="18" xfId="0" applyBorder="1" applyAlignment="1">
      <alignment horizontal="right"/>
    </xf>
    <xf numFmtId="0" fontId="1" fillId="5" borderId="20" xfId="0" applyFont="1" applyFill="1" applyBorder="1" applyAlignment="1">
      <alignment horizontal="center"/>
    </xf>
    <xf numFmtId="0" fontId="0" fillId="2" borderId="20" xfId="0" applyFill="1" applyBorder="1" applyAlignment="1" applyProtection="1">
      <alignment horizontal="left"/>
      <protection locked="0"/>
    </xf>
    <xf numFmtId="0" fontId="0" fillId="0" borderId="19" xfId="0" applyBorder="1" applyAlignment="1">
      <alignment horizontal="right"/>
    </xf>
    <xf numFmtId="0" fontId="1" fillId="5" borderId="18" xfId="0" applyFont="1" applyFill="1" applyBorder="1" applyAlignment="1">
      <alignment horizontal="right"/>
    </xf>
    <xf numFmtId="0" fontId="0" fillId="5" borderId="18" xfId="0" applyFill="1" applyBorder="1" applyAlignment="1">
      <alignment horizontal="right"/>
    </xf>
    <xf numFmtId="0" fontId="0" fillId="5" borderId="24" xfId="0" applyFill="1" applyBorder="1" applyAlignment="1">
      <alignment horizontal="right"/>
    </xf>
    <xf numFmtId="0" fontId="9" fillId="5" borderId="11" xfId="0" applyFont="1" applyFill="1" applyBorder="1" applyAlignment="1" applyProtection="1">
      <alignment horizontal="center"/>
      <protection hidden="1"/>
    </xf>
    <xf numFmtId="0" fontId="5" fillId="5" borderId="21" xfId="0" applyFont="1" applyFill="1" applyBorder="1" applyAlignment="1" applyProtection="1">
      <alignment horizontal="center" wrapText="1"/>
      <protection hidden="1"/>
    </xf>
    <xf numFmtId="0" fontId="5" fillId="5" borderId="22" xfId="0" applyFont="1" applyFill="1" applyBorder="1" applyAlignment="1" applyProtection="1">
      <alignment horizontal="center" wrapText="1"/>
      <protection locked="0"/>
    </xf>
    <xf numFmtId="0" fontId="5" fillId="5" borderId="22" xfId="0" applyFont="1" applyFill="1" applyBorder="1" applyAlignment="1" applyProtection="1">
      <alignment horizontal="center" wrapText="1"/>
      <protection hidden="1"/>
    </xf>
    <xf numFmtId="0" fontId="5" fillId="5" borderId="23" xfId="0" applyFont="1" applyFill="1" applyBorder="1" applyAlignment="1" applyProtection="1">
      <alignment horizontal="center" wrapText="1"/>
      <protection hidden="1"/>
    </xf>
    <xf numFmtId="0" fontId="0" fillId="5" borderId="0" xfId="0" applyFill="1"/>
    <xf numFmtId="0" fontId="10" fillId="0" borderId="0" xfId="0" applyFont="1"/>
    <xf numFmtId="0" fontId="5" fillId="5" borderId="20" xfId="0" applyFont="1" applyFill="1" applyBorder="1" applyAlignment="1" applyProtection="1">
      <alignment horizontal="center" wrapText="1"/>
      <protection hidden="1"/>
    </xf>
    <xf numFmtId="0" fontId="0" fillId="2" borderId="27" xfId="0" applyFill="1" applyBorder="1" applyAlignment="1" applyProtection="1">
      <alignment horizontal="center" wrapText="1"/>
      <protection locked="0"/>
    </xf>
    <xf numFmtId="0" fontId="0" fillId="2" borderId="28" xfId="0" applyFill="1" applyBorder="1" applyAlignment="1" applyProtection="1">
      <alignment horizontal="center" wrapText="1"/>
      <protection locked="0"/>
    </xf>
    <xf numFmtId="0" fontId="2" fillId="4" borderId="18" xfId="0" applyFont="1" applyFill="1" applyBorder="1" applyAlignment="1" applyProtection="1">
      <alignment horizontal="center"/>
      <protection hidden="1"/>
    </xf>
    <xf numFmtId="0" fontId="2" fillId="4" borderId="19" xfId="0" applyFont="1" applyFill="1" applyBorder="1" applyAlignment="1" applyProtection="1">
      <alignment horizontal="center"/>
      <protection hidden="1"/>
    </xf>
    <xf numFmtId="0" fontId="2" fillId="4" borderId="20" xfId="0" applyFont="1" applyFill="1" applyBorder="1" applyAlignment="1" applyProtection="1">
      <alignment horizontal="center"/>
      <protection hidden="1"/>
    </xf>
    <xf numFmtId="0" fontId="0" fillId="5" borderId="19" xfId="0" applyFill="1" applyBorder="1" applyAlignment="1">
      <alignment horizontal="left"/>
    </xf>
    <xf numFmtId="164" fontId="0" fillId="5" borderId="19" xfId="0" applyNumberFormat="1" applyFill="1" applyBorder="1" applyAlignment="1">
      <alignment horizontal="left"/>
    </xf>
    <xf numFmtId="164" fontId="0" fillId="5" borderId="20" xfId="0" applyNumberFormat="1" applyFill="1" applyBorder="1" applyAlignment="1">
      <alignment horizontal="left"/>
    </xf>
    <xf numFmtId="0" fontId="0" fillId="5" borderId="25" xfId="0" applyFill="1" applyBorder="1" applyAlignment="1">
      <alignment horizontal="left"/>
    </xf>
    <xf numFmtId="0" fontId="0" fillId="5" borderId="26" xfId="0" applyFill="1" applyBorder="1" applyAlignment="1">
      <alignment horizontal="left"/>
    </xf>
    <xf numFmtId="0" fontId="0" fillId="2" borderId="19" xfId="0" applyFill="1" applyBorder="1" applyAlignment="1" applyProtection="1">
      <alignment horizontal="center" wrapText="1"/>
      <protection locked="0"/>
    </xf>
    <xf numFmtId="0" fontId="9" fillId="4" borderId="4" xfId="0" applyFont="1" applyFill="1" applyBorder="1" applyAlignment="1" applyProtection="1">
      <alignment horizontal="center" wrapText="1"/>
      <protection hidden="1"/>
    </xf>
    <xf numFmtId="0" fontId="9" fillId="4" borderId="5" xfId="0" applyFont="1" applyFill="1" applyBorder="1" applyAlignment="1" applyProtection="1">
      <alignment horizontal="center" wrapText="1"/>
      <protection hidden="1"/>
    </xf>
    <xf numFmtId="0" fontId="9" fillId="4" borderId="6" xfId="0" applyFont="1" applyFill="1" applyBorder="1" applyAlignment="1" applyProtection="1">
      <alignment horizontal="center" wrapText="1"/>
      <protection hidden="1"/>
    </xf>
    <xf numFmtId="0" fontId="5" fillId="0" borderId="18" xfId="0" applyFont="1" applyBorder="1" applyAlignment="1" applyProtection="1">
      <alignment horizontal="center"/>
      <protection hidden="1"/>
    </xf>
    <xf numFmtId="0" fontId="5" fillId="0" borderId="19" xfId="0" applyFont="1" applyBorder="1" applyAlignment="1" applyProtection="1">
      <alignment horizontal="center"/>
      <protection hidden="1"/>
    </xf>
    <xf numFmtId="0" fontId="9" fillId="4" borderId="18" xfId="0" applyFont="1" applyFill="1" applyBorder="1" applyAlignment="1" applyProtection="1">
      <alignment horizontal="center"/>
      <protection hidden="1"/>
    </xf>
    <xf numFmtId="0" fontId="9" fillId="4" borderId="19" xfId="0" applyFont="1" applyFill="1" applyBorder="1" applyAlignment="1" applyProtection="1">
      <alignment horizontal="center"/>
      <protection hidden="1"/>
    </xf>
    <xf numFmtId="0" fontId="9" fillId="4" borderId="20" xfId="0" applyFont="1" applyFill="1" applyBorder="1" applyAlignment="1" applyProtection="1">
      <alignment horizontal="center"/>
      <protection hidden="1"/>
    </xf>
    <xf numFmtId="0" fontId="5" fillId="0" borderId="18" xfId="0" applyFont="1" applyBorder="1" applyAlignment="1" applyProtection="1">
      <alignment horizontal="right"/>
      <protection hidden="1"/>
    </xf>
    <xf numFmtId="0" fontId="5" fillId="0" borderId="19" xfId="0" applyFont="1" applyBorder="1" applyAlignment="1" applyProtection="1">
      <alignment horizontal="right"/>
      <protection hidden="1"/>
    </xf>
    <xf numFmtId="0" fontId="5" fillId="0" borderId="24" xfId="0" applyFont="1" applyBorder="1" applyAlignment="1" applyProtection="1">
      <alignment horizontal="center"/>
      <protection hidden="1"/>
    </xf>
    <xf numFmtId="0" fontId="5" fillId="0" borderId="25" xfId="0" applyFont="1" applyBorder="1" applyAlignment="1" applyProtection="1">
      <alignment horizontal="center"/>
      <protection hidden="1"/>
    </xf>
    <xf numFmtId="0" fontId="2" fillId="4" borderId="29" xfId="0" applyFont="1" applyFill="1" applyBorder="1" applyAlignment="1" applyProtection="1">
      <alignment horizontal="center"/>
      <protection hidden="1"/>
    </xf>
    <xf numFmtId="0" fontId="2" fillId="4" borderId="30" xfId="0" applyFont="1" applyFill="1" applyBorder="1" applyAlignment="1" applyProtection="1">
      <alignment horizontal="center"/>
      <protection hidden="1"/>
    </xf>
    <xf numFmtId="0" fontId="2" fillId="4" borderId="31" xfId="0" applyFont="1" applyFill="1" applyBorder="1" applyAlignment="1" applyProtection="1">
      <alignment horizontal="center"/>
      <protection hidden="1"/>
    </xf>
    <xf numFmtId="0" fontId="9" fillId="4" borderId="18" xfId="0" applyFont="1" applyFill="1" applyBorder="1" applyAlignment="1" applyProtection="1">
      <alignment horizontal="center" wrapText="1"/>
      <protection hidden="1"/>
    </xf>
    <xf numFmtId="0" fontId="9" fillId="4" borderId="19" xfId="0" applyFont="1" applyFill="1" applyBorder="1" applyAlignment="1" applyProtection="1">
      <alignment horizontal="center" wrapText="1"/>
      <protection hidden="1"/>
    </xf>
    <xf numFmtId="0" fontId="9" fillId="4" borderId="20" xfId="0" applyFont="1" applyFill="1" applyBorder="1" applyAlignment="1" applyProtection="1">
      <alignment horizontal="center" wrapText="1"/>
      <protection hidden="1"/>
    </xf>
    <xf numFmtId="0" fontId="4" fillId="3" borderId="1"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5" fillId="5" borderId="7" xfId="0" applyFont="1" applyFill="1" applyBorder="1" applyAlignment="1" applyProtection="1">
      <alignment horizontal="left" wrapText="1"/>
      <protection hidden="1"/>
    </xf>
    <xf numFmtId="0" fontId="5" fillId="5" borderId="8" xfId="0" applyFont="1" applyFill="1" applyBorder="1" applyAlignment="1" applyProtection="1">
      <alignment horizontal="left" wrapText="1"/>
      <protection hidden="1"/>
    </xf>
    <xf numFmtId="0" fontId="5" fillId="5" borderId="9" xfId="0" applyFont="1" applyFill="1" applyBorder="1" applyAlignment="1" applyProtection="1">
      <alignment horizontal="left" wrapText="1"/>
      <protection hidden="1"/>
    </xf>
    <xf numFmtId="0" fontId="8" fillId="0" borderId="14"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7" fillId="4" borderId="15" xfId="0" applyFont="1" applyFill="1" applyBorder="1" applyAlignment="1" applyProtection="1">
      <alignment horizontal="center"/>
      <protection hidden="1"/>
    </xf>
    <xf numFmtId="0" fontId="7" fillId="4" borderId="16" xfId="0" applyFont="1" applyFill="1" applyBorder="1" applyAlignment="1" applyProtection="1">
      <alignment horizontal="center"/>
      <protection hidden="1"/>
    </xf>
    <xf numFmtId="0" fontId="7" fillId="4" borderId="17"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tabSelected="1" view="pageLayout" zoomScaleNormal="100" workbookViewId="0">
      <selection activeCell="C8" sqref="C8"/>
    </sheetView>
  </sheetViews>
  <sheetFormatPr defaultRowHeight="15" x14ac:dyDescent="0.25"/>
  <cols>
    <col min="1" max="1" width="33.7109375" customWidth="1"/>
    <col min="2" max="2" width="14.28515625" customWidth="1"/>
    <col min="3" max="3" width="16.7109375" customWidth="1"/>
    <col min="4" max="4" width="17.28515625" bestFit="1" customWidth="1"/>
    <col min="5" max="5" width="16.7109375" customWidth="1"/>
  </cols>
  <sheetData>
    <row r="1" spans="1:5" ht="27.2" customHeight="1" thickTop="1" x14ac:dyDescent="0.3">
      <c r="A1" s="62" t="s">
        <v>15</v>
      </c>
      <c r="B1" s="63"/>
      <c r="C1" s="63"/>
      <c r="D1" s="63"/>
      <c r="E1" s="64"/>
    </row>
    <row r="2" spans="1:5" ht="21" x14ac:dyDescent="0.35">
      <c r="A2" s="65" t="s">
        <v>30</v>
      </c>
      <c r="B2" s="66"/>
      <c r="C2" s="66"/>
      <c r="D2" s="66"/>
      <c r="E2" s="67"/>
    </row>
    <row r="3" spans="1:5" ht="174" customHeight="1" thickBot="1" x14ac:dyDescent="0.3">
      <c r="A3" s="68" t="s">
        <v>16</v>
      </c>
      <c r="B3" s="69"/>
      <c r="C3" s="69"/>
      <c r="D3" s="69"/>
      <c r="E3" s="70"/>
    </row>
    <row r="4" spans="1:5" ht="21.75" thickBot="1" x14ac:dyDescent="0.4">
      <c r="A4" s="2" t="s">
        <v>40</v>
      </c>
      <c r="B4" s="3" t="s">
        <v>18</v>
      </c>
      <c r="C4" s="4">
        <v>55</v>
      </c>
      <c r="D4" s="3" t="s">
        <v>19</v>
      </c>
      <c r="E4" s="25" t="s">
        <v>39</v>
      </c>
    </row>
    <row r="5" spans="1:5" ht="15.75" thickBot="1" x14ac:dyDescent="0.3">
      <c r="A5" s="5" t="s">
        <v>8</v>
      </c>
      <c r="B5" s="3">
        <v>4400023794</v>
      </c>
      <c r="C5" s="3" t="s">
        <v>9</v>
      </c>
      <c r="D5" s="71" t="s">
        <v>31</v>
      </c>
      <c r="E5" s="72"/>
    </row>
    <row r="6" spans="1:5" ht="21" x14ac:dyDescent="0.35">
      <c r="A6" s="73" t="s">
        <v>1</v>
      </c>
      <c r="B6" s="74"/>
      <c r="C6" s="74"/>
      <c r="D6" s="74"/>
      <c r="E6" s="75"/>
    </row>
    <row r="7" spans="1:5" x14ac:dyDescent="0.25">
      <c r="A7" s="6" t="s">
        <v>2</v>
      </c>
      <c r="B7" s="7" t="s">
        <v>3</v>
      </c>
      <c r="C7" s="7" t="s">
        <v>0</v>
      </c>
      <c r="D7" s="7" t="s">
        <v>4</v>
      </c>
      <c r="E7" s="8" t="s">
        <v>5</v>
      </c>
    </row>
    <row r="8" spans="1:5" x14ac:dyDescent="0.25">
      <c r="A8" s="9" t="s">
        <v>36</v>
      </c>
      <c r="B8" s="10" t="s">
        <v>37</v>
      </c>
      <c r="C8" s="11">
        <v>30125</v>
      </c>
      <c r="D8" s="12"/>
      <c r="E8" s="13">
        <f>$C8*D8</f>
        <v>0</v>
      </c>
    </row>
    <row r="9" spans="1:5" ht="18.75" x14ac:dyDescent="0.3">
      <c r="A9" s="59" t="s">
        <v>10</v>
      </c>
      <c r="B9" s="60"/>
      <c r="C9" s="60"/>
      <c r="D9" s="60"/>
      <c r="E9" s="61"/>
    </row>
    <row r="10" spans="1:5" x14ac:dyDescent="0.25">
      <c r="A10" s="14" t="s">
        <v>6</v>
      </c>
      <c r="B10" s="7" t="s">
        <v>3</v>
      </c>
      <c r="C10" s="7" t="s">
        <v>0</v>
      </c>
      <c r="D10" s="7" t="s">
        <v>4</v>
      </c>
      <c r="E10" s="8" t="s">
        <v>5</v>
      </c>
    </row>
    <row r="11" spans="1:5" x14ac:dyDescent="0.25">
      <c r="A11" s="9" t="s">
        <v>42</v>
      </c>
      <c r="B11" s="10" t="s">
        <v>43</v>
      </c>
      <c r="C11" s="11">
        <v>35775</v>
      </c>
      <c r="D11" s="12"/>
      <c r="E11" s="13">
        <f>$C11*D11</f>
        <v>0</v>
      </c>
    </row>
    <row r="12" spans="1:5" ht="18.75" x14ac:dyDescent="0.3">
      <c r="A12" s="44"/>
      <c r="B12" s="45"/>
      <c r="C12" s="45"/>
      <c r="D12" s="45"/>
      <c r="E12" s="46"/>
    </row>
    <row r="13" spans="1:5" s="30" customFormat="1" ht="30" x14ac:dyDescent="0.25">
      <c r="A13" s="26" t="s">
        <v>41</v>
      </c>
      <c r="B13" s="27"/>
      <c r="C13" s="28" t="s">
        <v>45</v>
      </c>
      <c r="D13" s="27"/>
      <c r="E13" s="32"/>
    </row>
    <row r="14" spans="1:5" s="30" customFormat="1" x14ac:dyDescent="0.25">
      <c r="A14" s="26" t="s">
        <v>38</v>
      </c>
      <c r="B14" s="27"/>
      <c r="C14" s="31" t="s">
        <v>44</v>
      </c>
      <c r="D14" s="27"/>
      <c r="E14" s="29"/>
    </row>
    <row r="15" spans="1:5" x14ac:dyDescent="0.25">
      <c r="A15" s="47" t="s">
        <v>35</v>
      </c>
      <c r="B15" s="48"/>
      <c r="C15" s="48"/>
      <c r="D15" s="10" t="s">
        <v>7</v>
      </c>
      <c r="E15" s="15">
        <f>IF(SUM(D8:D11)=0,0,SUM(E8:E14)/SUM(D8:D11))</f>
        <v>0</v>
      </c>
    </row>
    <row r="16" spans="1:5" ht="18.75" x14ac:dyDescent="0.3">
      <c r="A16" s="49" t="s">
        <v>11</v>
      </c>
      <c r="B16" s="50"/>
      <c r="C16" s="50"/>
      <c r="D16" s="50"/>
      <c r="E16" s="51"/>
    </row>
    <row r="17" spans="1:5" x14ac:dyDescent="0.25">
      <c r="A17" s="52" t="s">
        <v>12</v>
      </c>
      <c r="B17" s="53"/>
      <c r="C17" s="53"/>
      <c r="D17" s="53"/>
      <c r="E17" s="13">
        <f>IF(SUM(D8,D11)=0,0,ROUND(0.0035*(SUM(E8:E11)/SUM(D8,D11)),2))</f>
        <v>0</v>
      </c>
    </row>
    <row r="18" spans="1:5" x14ac:dyDescent="0.25">
      <c r="A18" s="52" t="s">
        <v>20</v>
      </c>
      <c r="B18" s="53"/>
      <c r="C18" s="53"/>
      <c r="D18" s="53"/>
      <c r="E18" s="13">
        <v>11.25</v>
      </c>
    </row>
    <row r="19" spans="1:5" x14ac:dyDescent="0.25">
      <c r="A19" s="52" t="s">
        <v>17</v>
      </c>
      <c r="B19" s="53"/>
      <c r="C19" s="53"/>
      <c r="D19" s="53"/>
      <c r="E19" s="13">
        <v>18</v>
      </c>
    </row>
    <row r="20" spans="1:5" x14ac:dyDescent="0.25">
      <c r="A20" s="47" t="s">
        <v>13</v>
      </c>
      <c r="B20" s="48"/>
      <c r="C20" s="48"/>
      <c r="D20" s="10" t="s">
        <v>7</v>
      </c>
      <c r="E20" s="13">
        <f>IF(SUM(E15:E19)&lt;100,0,SUM(E15:E19))</f>
        <v>0</v>
      </c>
    </row>
    <row r="21" spans="1:5" ht="15.75" thickBot="1" x14ac:dyDescent="0.3">
      <c r="A21" s="54" t="s">
        <v>14</v>
      </c>
      <c r="B21" s="55"/>
      <c r="C21" s="55"/>
      <c r="D21" s="16" t="str">
        <f>IF(SUM(D8:D11)=0,"",IF(SUM(D8:D11)=1,"1 Vehicle",SUM(D8:D11)&amp;" Vehicles"))</f>
        <v/>
      </c>
      <c r="E21" s="17">
        <f>E20*SUM(D8:D11)</f>
        <v>0</v>
      </c>
    </row>
    <row r="22" spans="1:5" ht="19.5" thickTop="1" x14ac:dyDescent="0.3">
      <c r="A22" s="56" t="s">
        <v>21</v>
      </c>
      <c r="B22" s="57"/>
      <c r="C22" s="57"/>
      <c r="D22" s="57"/>
      <c r="E22" s="58"/>
    </row>
    <row r="23" spans="1:5" x14ac:dyDescent="0.25">
      <c r="A23" s="18" t="s">
        <v>22</v>
      </c>
      <c r="B23" s="43"/>
      <c r="C23" s="43"/>
      <c r="D23" s="21" t="s">
        <v>23</v>
      </c>
      <c r="E23" s="20"/>
    </row>
    <row r="24" spans="1:5" x14ac:dyDescent="0.25">
      <c r="A24" s="18" t="s">
        <v>24</v>
      </c>
      <c r="B24" s="43"/>
      <c r="C24" s="43"/>
      <c r="D24" s="21" t="s">
        <v>25</v>
      </c>
      <c r="E24" s="20"/>
    </row>
    <row r="25" spans="1:5" x14ac:dyDescent="0.25">
      <c r="A25" s="18" t="s">
        <v>26</v>
      </c>
      <c r="B25" s="33"/>
      <c r="C25" s="34"/>
      <c r="D25" s="21" t="s">
        <v>27</v>
      </c>
      <c r="E25" s="20"/>
    </row>
    <row r="26" spans="1:5" ht="18.75" x14ac:dyDescent="0.3">
      <c r="A26" s="35" t="s">
        <v>28</v>
      </c>
      <c r="B26" s="36"/>
      <c r="C26" s="36"/>
      <c r="D26" s="36"/>
      <c r="E26" s="37"/>
    </row>
    <row r="27" spans="1:5" x14ac:dyDescent="0.25">
      <c r="A27" s="22" t="s">
        <v>31</v>
      </c>
      <c r="B27" s="38" t="s">
        <v>32</v>
      </c>
      <c r="C27" s="38"/>
      <c r="D27" s="1" t="s">
        <v>29</v>
      </c>
      <c r="E27" s="19">
        <v>310012432</v>
      </c>
    </row>
    <row r="28" spans="1:5" x14ac:dyDescent="0.25">
      <c r="A28" s="23" t="s">
        <v>24</v>
      </c>
      <c r="B28" s="39" t="s">
        <v>33</v>
      </c>
      <c r="C28" s="39"/>
      <c r="D28" s="39"/>
      <c r="E28" s="40"/>
    </row>
    <row r="29" spans="1:5" ht="15.75" thickBot="1" x14ac:dyDescent="0.3">
      <c r="A29" s="24" t="s">
        <v>26</v>
      </c>
      <c r="B29" s="41" t="s">
        <v>34</v>
      </c>
      <c r="C29" s="41"/>
      <c r="D29" s="41"/>
      <c r="E29" s="42"/>
    </row>
    <row r="30" spans="1:5" ht="15.75" thickTop="1" x14ac:dyDescent="0.25"/>
  </sheetData>
  <sheetProtection algorithmName="SHA-512" hashValue="Bu/tqtB8K8EOCFNg9OgNJxyD5qq4ZlfuTtT1eYxjfiKdWLbaUJIfzMuVyzDouxW1Z+QPaza8eY6KtmUQ20lEwA==" saltValue="0Gom5iF172kfg43Lkg+pZA==" spinCount="100000" sheet="1" formatColumns="0" formatRows="0"/>
  <mergeCells count="22">
    <mergeCell ref="A9:E9"/>
    <mergeCell ref="A1:E1"/>
    <mergeCell ref="A2:E2"/>
    <mergeCell ref="A3:E3"/>
    <mergeCell ref="D5:E5"/>
    <mergeCell ref="A6:E6"/>
    <mergeCell ref="B24:C24"/>
    <mergeCell ref="A12:E12"/>
    <mergeCell ref="A15:C15"/>
    <mergeCell ref="A16:E16"/>
    <mergeCell ref="A17:D17"/>
    <mergeCell ref="A18:D18"/>
    <mergeCell ref="A19:D19"/>
    <mergeCell ref="A20:C20"/>
    <mergeCell ref="A21:C21"/>
    <mergeCell ref="A22:E22"/>
    <mergeCell ref="B23:C23"/>
    <mergeCell ref="B25:C25"/>
    <mergeCell ref="A26:E26"/>
    <mergeCell ref="B27:C27"/>
    <mergeCell ref="B28:E28"/>
    <mergeCell ref="B29:E29"/>
  </mergeCells>
  <dataValidations disablePrompts="1" count="2">
    <dataValidation type="custom" allowBlank="1" showInputMessage="1" showErrorMessage="1" error="Only one Vehicle Configuration may be entered." sqref="D11">
      <formula1>IF(ISBLANK(D8),TRUE,FALSE)</formula1>
    </dataValidation>
    <dataValidation type="custom" allowBlank="1" showInputMessage="1" showErrorMessage="1" error="Only one vehicle configuration may be used on each spreadsheet." sqref="D8">
      <formula1>IF(ISBLANK(D11),TRUE,FALSE)</formula1>
    </dataValidation>
  </dataValidations>
  <pageMargins left="0.7" right="0.7" top="0.75" bottom="0.75" header="0.3" footer="0.3"/>
  <pageSetup scale="92" fitToHeight="0" orientation="portrait" r:id="rId1"/>
  <headerFooter>
    <oddHeader>&amp;R5/31/2024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Line 55</vt:lpstr>
      <vt:lpstr>'Line 55'!Print_Area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Tuan Nguyen</cp:lastModifiedBy>
  <cp:lastPrinted>2019-06-21T14:31:44Z</cp:lastPrinted>
  <dcterms:created xsi:type="dcterms:W3CDTF">2016-08-11T20:23:26Z</dcterms:created>
  <dcterms:modified xsi:type="dcterms:W3CDTF">2024-06-04T20:23:47Z</dcterms:modified>
</cp:coreProperties>
</file>