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Reporting\ACFR\2023\Payroll Reports - 2023\"/>
    </mc:Choice>
  </mc:AlternateContent>
  <bookViews>
    <workbookView xWindow="0" yWindow="0" windowWidth="25125" windowHeight="11700"/>
  </bookViews>
  <sheets>
    <sheet name="ZF75 Report 23" sheetId="1" r:id="rId1"/>
  </sheets>
  <definedNames>
    <definedName name="_xlnm.Print_Titles" localSheetId="0">'ZF75 Report 23'!$6:$6</definedName>
  </definedNames>
  <calcPr calcId="162913"/>
</workbook>
</file>

<file path=xl/calcChain.xml><?xml version="1.0" encoding="utf-8"?>
<calcChain xmlns="http://schemas.openxmlformats.org/spreadsheetml/2006/main">
  <c r="I547" i="1" l="1"/>
  <c r="I543" i="1"/>
  <c r="I536" i="1"/>
  <c r="I537" i="1"/>
  <c r="I538" i="1"/>
  <c r="I539" i="1"/>
  <c r="I535" i="1"/>
  <c r="I531" i="1"/>
  <c r="I527" i="1"/>
  <c r="I523" i="1"/>
  <c r="I519" i="1"/>
  <c r="I515" i="1"/>
  <c r="I511" i="1"/>
  <c r="I507" i="1"/>
  <c r="I503" i="1"/>
  <c r="I499" i="1"/>
  <c r="I495" i="1"/>
  <c r="I490" i="1"/>
  <c r="I491" i="1"/>
  <c r="I489" i="1"/>
  <c r="I485" i="1"/>
  <c r="I479" i="1"/>
  <c r="I480" i="1"/>
  <c r="I481" i="1"/>
  <c r="I478" i="1"/>
  <c r="I474" i="1"/>
  <c r="I473" i="1"/>
  <c r="I469" i="1"/>
  <c r="I465" i="1"/>
  <c r="I461" i="1"/>
  <c r="I455" i="1"/>
  <c r="I456" i="1"/>
  <c r="I457" i="1"/>
  <c r="I454" i="1"/>
  <c r="I450" i="1"/>
  <c r="I446" i="1"/>
  <c r="I445" i="1"/>
  <c r="I441" i="1"/>
  <c r="I437" i="1"/>
  <c r="I433" i="1"/>
  <c r="I429" i="1"/>
  <c r="I425" i="1"/>
  <c r="I421" i="1"/>
  <c r="I417" i="1"/>
  <c r="I416" i="1"/>
  <c r="I412" i="1"/>
  <c r="I403" i="1"/>
  <c r="I404" i="1"/>
  <c r="I405" i="1"/>
  <c r="I406" i="1"/>
  <c r="I407" i="1"/>
  <c r="I408" i="1"/>
  <c r="I402" i="1"/>
  <c r="I397" i="1"/>
  <c r="I398" i="1"/>
  <c r="I396" i="1"/>
  <c r="I392" i="1"/>
  <c r="I388" i="1"/>
  <c r="I384" i="1"/>
  <c r="I380" i="1"/>
  <c r="I376" i="1"/>
  <c r="I372" i="1"/>
  <c r="I368" i="1"/>
  <c r="I364" i="1"/>
  <c r="I360" i="1"/>
  <c r="I354" i="1"/>
  <c r="I355" i="1"/>
  <c r="I356" i="1"/>
  <c r="I353" i="1"/>
  <c r="I349" i="1"/>
  <c r="I344" i="1"/>
  <c r="I345" i="1"/>
  <c r="I343" i="1"/>
  <c r="I339" i="1"/>
  <c r="I338" i="1"/>
  <c r="I333" i="1"/>
  <c r="I334" i="1"/>
  <c r="I332" i="1"/>
  <c r="I327" i="1"/>
  <c r="I328" i="1"/>
  <c r="I326" i="1"/>
  <c r="I321" i="1"/>
  <c r="I322" i="1"/>
  <c r="I320" i="1"/>
  <c r="I315" i="1"/>
  <c r="I316" i="1"/>
  <c r="I314" i="1"/>
  <c r="I309" i="1"/>
  <c r="I310" i="1"/>
  <c r="I308" i="1"/>
  <c r="I303" i="1"/>
  <c r="I304" i="1"/>
  <c r="I302" i="1"/>
  <c r="I296" i="1"/>
  <c r="I297" i="1"/>
  <c r="I298" i="1"/>
  <c r="I295" i="1"/>
  <c r="I290" i="1"/>
  <c r="I291" i="1"/>
  <c r="I289" i="1"/>
  <c r="I283" i="1"/>
  <c r="I284" i="1"/>
  <c r="I285" i="1"/>
  <c r="I282" i="1"/>
  <c r="I278" i="1"/>
  <c r="I274" i="1"/>
  <c r="I270" i="1"/>
  <c r="I265" i="1"/>
  <c r="I266" i="1"/>
  <c r="I264" i="1"/>
  <c r="I260" i="1"/>
  <c r="I253" i="1"/>
  <c r="I254" i="1"/>
  <c r="I255" i="1"/>
  <c r="I256" i="1"/>
  <c r="I252" i="1"/>
  <c r="I248" i="1"/>
  <c r="I247" i="1"/>
  <c r="I243" i="1"/>
  <c r="I239" i="1"/>
  <c r="I235" i="1"/>
  <c r="I231" i="1"/>
  <c r="I230" i="1"/>
  <c r="I226" i="1"/>
  <c r="I222" i="1"/>
  <c r="I218" i="1"/>
  <c r="I214" i="1"/>
  <c r="I210" i="1"/>
  <c r="I206" i="1"/>
  <c r="I205" i="1"/>
  <c r="I201" i="1"/>
  <c r="I200" i="1"/>
  <c r="I196" i="1"/>
  <c r="I189" i="1"/>
  <c r="I190" i="1"/>
  <c r="I191" i="1"/>
  <c r="I192" i="1"/>
  <c r="I188" i="1"/>
  <c r="I184" i="1"/>
  <c r="I183" i="1"/>
  <c r="I178" i="1"/>
  <c r="I179" i="1"/>
  <c r="I177" i="1"/>
  <c r="I172" i="1"/>
  <c r="I173" i="1"/>
  <c r="I171" i="1"/>
  <c r="I167" i="1"/>
  <c r="I163" i="1"/>
  <c r="I159" i="1"/>
  <c r="I154" i="1"/>
  <c r="I155" i="1"/>
  <c r="I153" i="1"/>
  <c r="I149" i="1"/>
  <c r="I145" i="1"/>
  <c r="I141" i="1"/>
  <c r="I140" i="1"/>
  <c r="I136" i="1"/>
  <c r="I132" i="1"/>
  <c r="I131" i="1"/>
  <c r="I123" i="1"/>
  <c r="I124" i="1"/>
  <c r="I125" i="1"/>
  <c r="I126" i="1"/>
  <c r="I127" i="1"/>
  <c r="I122" i="1"/>
  <c r="I116" i="1"/>
  <c r="I117" i="1"/>
  <c r="I118" i="1"/>
  <c r="I115" i="1"/>
  <c r="I111" i="1"/>
  <c r="I110" i="1"/>
  <c r="I109" i="1"/>
  <c r="I108" i="1"/>
  <c r="I104" i="1"/>
  <c r="I103" i="1"/>
  <c r="I99" i="1"/>
  <c r="I98" i="1"/>
  <c r="I97" i="1"/>
  <c r="I96" i="1"/>
  <c r="I95" i="1"/>
  <c r="I91" i="1"/>
  <c r="I90" i="1"/>
  <c r="I89" i="1"/>
  <c r="I88" i="1"/>
  <c r="I87" i="1"/>
  <c r="I83" i="1"/>
  <c r="I79" i="1"/>
  <c r="I75" i="1"/>
  <c r="I71" i="1"/>
  <c r="I70" i="1"/>
  <c r="I66" i="1"/>
  <c r="I62" i="1"/>
  <c r="I58" i="1"/>
  <c r="I57" i="1"/>
  <c r="I56" i="1"/>
  <c r="I55" i="1"/>
  <c r="I54" i="1"/>
  <c r="I50" i="1"/>
  <c r="I49" i="1"/>
  <c r="I45" i="1"/>
  <c r="I41" i="1"/>
  <c r="I40" i="1"/>
  <c r="I39" i="1"/>
  <c r="I35" i="1"/>
  <c r="I31" i="1"/>
  <c r="I27" i="1"/>
  <c r="I26" i="1"/>
  <c r="I25" i="1"/>
  <c r="I21" i="1"/>
  <c r="I17" i="1"/>
  <c r="I13" i="1"/>
  <c r="I9" i="1"/>
  <c r="H548" i="1" l="1"/>
  <c r="G548" i="1"/>
  <c r="F548" i="1"/>
  <c r="E548" i="1"/>
  <c r="H544" i="1"/>
  <c r="G544" i="1"/>
  <c r="F544" i="1"/>
  <c r="E544" i="1"/>
  <c r="H540" i="1"/>
  <c r="G540" i="1"/>
  <c r="F540" i="1"/>
  <c r="E540" i="1"/>
  <c r="H532" i="1"/>
  <c r="G532" i="1"/>
  <c r="F532" i="1"/>
  <c r="E532" i="1"/>
  <c r="H528" i="1"/>
  <c r="G528" i="1"/>
  <c r="F528" i="1"/>
  <c r="E528" i="1"/>
  <c r="H524" i="1"/>
  <c r="G524" i="1"/>
  <c r="F524" i="1"/>
  <c r="E524" i="1"/>
  <c r="H520" i="1"/>
  <c r="G520" i="1"/>
  <c r="F520" i="1"/>
  <c r="E520" i="1"/>
  <c r="H516" i="1"/>
  <c r="G516" i="1"/>
  <c r="F516" i="1"/>
  <c r="E516" i="1"/>
  <c r="H512" i="1"/>
  <c r="G512" i="1"/>
  <c r="F512" i="1"/>
  <c r="E512" i="1"/>
  <c r="H508" i="1"/>
  <c r="G508" i="1"/>
  <c r="F508" i="1"/>
  <c r="E508" i="1"/>
  <c r="H504" i="1"/>
  <c r="G504" i="1"/>
  <c r="F504" i="1"/>
  <c r="E504" i="1"/>
  <c r="H500" i="1"/>
  <c r="G500" i="1"/>
  <c r="F500" i="1"/>
  <c r="E500" i="1"/>
  <c r="H496" i="1"/>
  <c r="G496" i="1"/>
  <c r="F496" i="1"/>
  <c r="E496" i="1"/>
  <c r="H492" i="1"/>
  <c r="G492" i="1"/>
  <c r="F492" i="1"/>
  <c r="E492" i="1"/>
  <c r="H486" i="1"/>
  <c r="G486" i="1"/>
  <c r="F486" i="1"/>
  <c r="E486" i="1"/>
  <c r="H482" i="1"/>
  <c r="G482" i="1"/>
  <c r="F482" i="1"/>
  <c r="E482" i="1"/>
  <c r="H475" i="1"/>
  <c r="G475" i="1"/>
  <c r="F475" i="1"/>
  <c r="E475" i="1"/>
  <c r="H470" i="1"/>
  <c r="G470" i="1"/>
  <c r="F470" i="1"/>
  <c r="E470" i="1"/>
  <c r="H466" i="1"/>
  <c r="G466" i="1"/>
  <c r="F466" i="1"/>
  <c r="E466" i="1"/>
  <c r="H462" i="1"/>
  <c r="G462" i="1"/>
  <c r="F462" i="1"/>
  <c r="E462" i="1"/>
  <c r="H458" i="1"/>
  <c r="G458" i="1"/>
  <c r="F458" i="1"/>
  <c r="E458" i="1"/>
  <c r="H451" i="1"/>
  <c r="G451" i="1"/>
  <c r="F451" i="1"/>
  <c r="E451" i="1"/>
  <c r="H447" i="1"/>
  <c r="G447" i="1"/>
  <c r="F447" i="1"/>
  <c r="E447" i="1"/>
  <c r="H442" i="1"/>
  <c r="G442" i="1"/>
  <c r="F442" i="1"/>
  <c r="E442" i="1"/>
  <c r="H438" i="1"/>
  <c r="G438" i="1"/>
  <c r="F438" i="1"/>
  <c r="E438" i="1"/>
  <c r="H434" i="1"/>
  <c r="G434" i="1"/>
  <c r="F434" i="1"/>
  <c r="E434" i="1"/>
  <c r="H430" i="1"/>
  <c r="G430" i="1"/>
  <c r="F430" i="1"/>
  <c r="E430" i="1"/>
  <c r="H426" i="1"/>
  <c r="G426" i="1"/>
  <c r="F426" i="1"/>
  <c r="E426" i="1"/>
  <c r="H422" i="1"/>
  <c r="G422" i="1"/>
  <c r="F422" i="1"/>
  <c r="E422" i="1"/>
  <c r="H418" i="1"/>
  <c r="G418" i="1"/>
  <c r="F418" i="1"/>
  <c r="E418" i="1"/>
  <c r="H413" i="1"/>
  <c r="G413" i="1"/>
  <c r="F413" i="1"/>
  <c r="E413" i="1"/>
  <c r="H409" i="1"/>
  <c r="G409" i="1"/>
  <c r="F409" i="1"/>
  <c r="E409" i="1"/>
  <c r="H399" i="1"/>
  <c r="G399" i="1"/>
  <c r="F399" i="1"/>
  <c r="E399" i="1"/>
  <c r="H393" i="1"/>
  <c r="G393" i="1"/>
  <c r="F393" i="1"/>
  <c r="E393" i="1"/>
  <c r="H389" i="1"/>
  <c r="G389" i="1"/>
  <c r="F389" i="1"/>
  <c r="E389" i="1"/>
  <c r="H385" i="1"/>
  <c r="G385" i="1"/>
  <c r="F385" i="1"/>
  <c r="E385" i="1"/>
  <c r="H381" i="1"/>
  <c r="G381" i="1"/>
  <c r="F381" i="1"/>
  <c r="E381" i="1"/>
  <c r="H377" i="1"/>
  <c r="G377" i="1"/>
  <c r="F377" i="1"/>
  <c r="E377" i="1"/>
  <c r="H373" i="1"/>
  <c r="G373" i="1"/>
  <c r="F373" i="1"/>
  <c r="E373" i="1"/>
  <c r="H369" i="1"/>
  <c r="G369" i="1"/>
  <c r="F369" i="1"/>
  <c r="E369" i="1"/>
  <c r="H365" i="1"/>
  <c r="G365" i="1"/>
  <c r="F365" i="1"/>
  <c r="E365" i="1"/>
  <c r="H361" i="1"/>
  <c r="G361" i="1"/>
  <c r="F361" i="1"/>
  <c r="E361" i="1"/>
  <c r="H357" i="1"/>
  <c r="G357" i="1"/>
  <c r="F357" i="1"/>
  <c r="E357" i="1"/>
  <c r="H350" i="1"/>
  <c r="G350" i="1"/>
  <c r="F350" i="1"/>
  <c r="E350" i="1"/>
  <c r="H346" i="1"/>
  <c r="G346" i="1"/>
  <c r="F346" i="1"/>
  <c r="E346" i="1"/>
  <c r="H340" i="1"/>
  <c r="G340" i="1"/>
  <c r="F340" i="1"/>
  <c r="E340" i="1"/>
  <c r="H335" i="1"/>
  <c r="G335" i="1"/>
  <c r="F335" i="1"/>
  <c r="E335" i="1"/>
  <c r="H329" i="1"/>
  <c r="G329" i="1"/>
  <c r="F329" i="1"/>
  <c r="E329" i="1"/>
  <c r="H323" i="1"/>
  <c r="G323" i="1"/>
  <c r="F323" i="1"/>
  <c r="E323" i="1"/>
  <c r="H317" i="1"/>
  <c r="G317" i="1"/>
  <c r="F317" i="1"/>
  <c r="E317" i="1"/>
  <c r="H311" i="1"/>
  <c r="G311" i="1"/>
  <c r="F311" i="1"/>
  <c r="E311" i="1"/>
  <c r="H305" i="1"/>
  <c r="G305" i="1"/>
  <c r="F305" i="1"/>
  <c r="E305" i="1"/>
  <c r="H299" i="1"/>
  <c r="G299" i="1"/>
  <c r="F299" i="1"/>
  <c r="E299" i="1"/>
  <c r="H292" i="1"/>
  <c r="G292" i="1"/>
  <c r="F292" i="1"/>
  <c r="E292" i="1"/>
  <c r="H286" i="1"/>
  <c r="G286" i="1"/>
  <c r="F286" i="1"/>
  <c r="E286" i="1"/>
  <c r="H279" i="1"/>
  <c r="G279" i="1"/>
  <c r="F279" i="1"/>
  <c r="E279" i="1"/>
  <c r="H275" i="1"/>
  <c r="G275" i="1"/>
  <c r="F275" i="1"/>
  <c r="E275" i="1"/>
  <c r="H271" i="1"/>
  <c r="G271" i="1"/>
  <c r="F271" i="1"/>
  <c r="E271" i="1"/>
  <c r="H267" i="1"/>
  <c r="G267" i="1"/>
  <c r="F267" i="1"/>
  <c r="E267" i="1"/>
  <c r="H261" i="1"/>
  <c r="G261" i="1"/>
  <c r="F261" i="1"/>
  <c r="E261" i="1"/>
  <c r="H257" i="1"/>
  <c r="G257" i="1"/>
  <c r="F257" i="1"/>
  <c r="E257" i="1"/>
  <c r="H249" i="1"/>
  <c r="G249" i="1"/>
  <c r="F249" i="1"/>
  <c r="E249" i="1"/>
  <c r="H244" i="1"/>
  <c r="G244" i="1"/>
  <c r="F244" i="1"/>
  <c r="E244" i="1"/>
  <c r="H240" i="1"/>
  <c r="G240" i="1"/>
  <c r="F240" i="1"/>
  <c r="E240" i="1"/>
  <c r="H236" i="1"/>
  <c r="G236" i="1"/>
  <c r="F236" i="1"/>
  <c r="E236" i="1"/>
  <c r="H232" i="1"/>
  <c r="G232" i="1"/>
  <c r="F232" i="1"/>
  <c r="E232" i="1"/>
  <c r="H227" i="1"/>
  <c r="G227" i="1"/>
  <c r="F227" i="1"/>
  <c r="E227" i="1"/>
  <c r="H223" i="1"/>
  <c r="G223" i="1"/>
  <c r="F223" i="1"/>
  <c r="E223" i="1"/>
  <c r="H219" i="1"/>
  <c r="G219" i="1"/>
  <c r="F219" i="1"/>
  <c r="E219" i="1"/>
  <c r="H215" i="1"/>
  <c r="G215" i="1"/>
  <c r="F215" i="1"/>
  <c r="E215" i="1"/>
  <c r="H211" i="1"/>
  <c r="G211" i="1"/>
  <c r="F211" i="1"/>
  <c r="E211" i="1"/>
  <c r="H207" i="1"/>
  <c r="G207" i="1"/>
  <c r="F207" i="1"/>
  <c r="E207" i="1"/>
  <c r="H202" i="1"/>
  <c r="G202" i="1"/>
  <c r="F202" i="1"/>
  <c r="E202" i="1"/>
  <c r="H197" i="1"/>
  <c r="G197" i="1"/>
  <c r="F197" i="1"/>
  <c r="E197" i="1"/>
  <c r="H193" i="1"/>
  <c r="G193" i="1"/>
  <c r="F193" i="1"/>
  <c r="E193" i="1"/>
  <c r="H185" i="1"/>
  <c r="G185" i="1"/>
  <c r="F185" i="1"/>
  <c r="E185" i="1"/>
  <c r="H180" i="1"/>
  <c r="G180" i="1"/>
  <c r="F180" i="1"/>
  <c r="E180" i="1"/>
  <c r="H174" i="1"/>
  <c r="G174" i="1"/>
  <c r="F174" i="1"/>
  <c r="E174" i="1"/>
  <c r="H168" i="1"/>
  <c r="G168" i="1"/>
  <c r="F168" i="1"/>
  <c r="E168" i="1"/>
  <c r="H164" i="1"/>
  <c r="G164" i="1"/>
  <c r="F164" i="1"/>
  <c r="E164" i="1"/>
  <c r="H160" i="1"/>
  <c r="G160" i="1"/>
  <c r="F160" i="1"/>
  <c r="E160" i="1"/>
  <c r="H156" i="1"/>
  <c r="G156" i="1"/>
  <c r="F156" i="1"/>
  <c r="E156" i="1"/>
  <c r="H150" i="1"/>
  <c r="G150" i="1"/>
  <c r="F150" i="1"/>
  <c r="E150" i="1"/>
  <c r="H146" i="1"/>
  <c r="G146" i="1"/>
  <c r="F146" i="1"/>
  <c r="E146" i="1"/>
  <c r="H142" i="1"/>
  <c r="G142" i="1"/>
  <c r="F142" i="1"/>
  <c r="E142" i="1"/>
  <c r="H137" i="1"/>
  <c r="G137" i="1"/>
  <c r="F137" i="1"/>
  <c r="E137" i="1"/>
  <c r="H133" i="1"/>
  <c r="G133" i="1"/>
  <c r="F133" i="1"/>
  <c r="E133" i="1"/>
  <c r="H128" i="1"/>
  <c r="G128" i="1"/>
  <c r="F128" i="1"/>
  <c r="E128" i="1"/>
  <c r="H119" i="1"/>
  <c r="G119" i="1"/>
  <c r="F119" i="1"/>
  <c r="E119" i="1"/>
  <c r="H112" i="1"/>
  <c r="G112" i="1"/>
  <c r="F112" i="1"/>
  <c r="E112" i="1"/>
  <c r="H105" i="1"/>
  <c r="G105" i="1"/>
  <c r="F105" i="1"/>
  <c r="E105" i="1"/>
  <c r="H100" i="1"/>
  <c r="G100" i="1"/>
  <c r="F100" i="1"/>
  <c r="E100" i="1"/>
  <c r="H92" i="1"/>
  <c r="G92" i="1"/>
  <c r="F92" i="1"/>
  <c r="E92" i="1"/>
  <c r="H84" i="1"/>
  <c r="G84" i="1"/>
  <c r="F84" i="1"/>
  <c r="E84" i="1"/>
  <c r="H80" i="1"/>
  <c r="G80" i="1"/>
  <c r="F80" i="1"/>
  <c r="E80" i="1"/>
  <c r="H76" i="1"/>
  <c r="G76" i="1"/>
  <c r="F76" i="1"/>
  <c r="E76" i="1"/>
  <c r="H72" i="1"/>
  <c r="G72" i="1"/>
  <c r="F72" i="1"/>
  <c r="E72" i="1"/>
  <c r="H67" i="1"/>
  <c r="G67" i="1"/>
  <c r="F67" i="1"/>
  <c r="E67" i="1"/>
  <c r="H63" i="1"/>
  <c r="G63" i="1"/>
  <c r="F63" i="1"/>
  <c r="E63" i="1"/>
  <c r="H59" i="1"/>
  <c r="G59" i="1"/>
  <c r="F59" i="1"/>
  <c r="E59" i="1"/>
  <c r="H51" i="1"/>
  <c r="G51" i="1"/>
  <c r="F51" i="1"/>
  <c r="E51" i="1"/>
  <c r="H46" i="1"/>
  <c r="G46" i="1"/>
  <c r="F46" i="1"/>
  <c r="E46" i="1"/>
  <c r="H42" i="1"/>
  <c r="G42" i="1"/>
  <c r="F42" i="1"/>
  <c r="E42" i="1"/>
  <c r="H36" i="1"/>
  <c r="G36" i="1"/>
  <c r="F36" i="1"/>
  <c r="E36" i="1"/>
  <c r="H32" i="1"/>
  <c r="G32" i="1"/>
  <c r="F32" i="1"/>
  <c r="E32" i="1"/>
  <c r="H28" i="1"/>
  <c r="G28" i="1"/>
  <c r="F28" i="1"/>
  <c r="E28" i="1"/>
  <c r="H22" i="1"/>
  <c r="G22" i="1"/>
  <c r="F22" i="1"/>
  <c r="E22" i="1"/>
  <c r="H18" i="1"/>
  <c r="G18" i="1"/>
  <c r="F18" i="1"/>
  <c r="E18" i="1"/>
  <c r="H14" i="1"/>
  <c r="G14" i="1"/>
  <c r="F14" i="1"/>
  <c r="E14" i="1"/>
  <c r="H10" i="1"/>
  <c r="G10" i="1"/>
  <c r="F10" i="1"/>
  <c r="E10" i="1"/>
  <c r="I14" i="1"/>
  <c r="I18" i="1"/>
  <c r="I22" i="1"/>
  <c r="I32" i="1"/>
  <c r="I36" i="1"/>
  <c r="I46" i="1"/>
  <c r="I63" i="1"/>
  <c r="I67" i="1"/>
  <c r="I76" i="1"/>
  <c r="I80" i="1"/>
  <c r="I84" i="1"/>
  <c r="I137" i="1"/>
  <c r="I146" i="1"/>
  <c r="I150" i="1"/>
  <c r="I160" i="1"/>
  <c r="I164" i="1"/>
  <c r="I168" i="1"/>
  <c r="I197" i="1"/>
  <c r="I211" i="1"/>
  <c r="I215" i="1"/>
  <c r="I219" i="1"/>
  <c r="I223" i="1"/>
  <c r="I227" i="1"/>
  <c r="I236" i="1"/>
  <c r="I240" i="1"/>
  <c r="I244" i="1"/>
  <c r="I261" i="1"/>
  <c r="I271" i="1"/>
  <c r="I275" i="1"/>
  <c r="I279" i="1"/>
  <c r="I350" i="1"/>
  <c r="I361" i="1"/>
  <c r="I365" i="1"/>
  <c r="I369" i="1"/>
  <c r="I373" i="1"/>
  <c r="I377" i="1"/>
  <c r="I381" i="1"/>
  <c r="I385" i="1"/>
  <c r="I389" i="1"/>
  <c r="I393" i="1"/>
  <c r="I413" i="1"/>
  <c r="I422" i="1"/>
  <c r="I426" i="1"/>
  <c r="I430" i="1"/>
  <c r="I434" i="1"/>
  <c r="I438" i="1"/>
  <c r="I442" i="1"/>
  <c r="I451" i="1"/>
  <c r="I462" i="1"/>
  <c r="I466" i="1"/>
  <c r="I470" i="1"/>
  <c r="I486" i="1"/>
  <c r="I496" i="1"/>
  <c r="I500" i="1"/>
  <c r="I504" i="1"/>
  <c r="I508" i="1"/>
  <c r="I512" i="1"/>
  <c r="I516" i="1"/>
  <c r="I520" i="1"/>
  <c r="I524" i="1"/>
  <c r="I528" i="1"/>
  <c r="I532" i="1"/>
  <c r="I544" i="1"/>
  <c r="I548" i="1"/>
  <c r="I72" i="1" l="1"/>
  <c r="I202" i="1"/>
  <c r="I142" i="1"/>
  <c r="I540" i="1"/>
  <c r="I482" i="1"/>
  <c r="I447" i="1"/>
  <c r="I357" i="1"/>
  <c r="I346" i="1"/>
  <c r="I299" i="1"/>
  <c r="I119" i="1"/>
  <c r="I105" i="1"/>
  <c r="I51" i="1"/>
  <c r="I180" i="1"/>
  <c r="I185" i="1"/>
  <c r="I156" i="1"/>
  <c r="I128" i="1"/>
  <c r="E552" i="1"/>
  <c r="I207" i="1"/>
  <c r="I249" i="1"/>
  <c r="I323" i="1"/>
  <c r="I42" i="1"/>
  <c r="I399" i="1"/>
  <c r="I267" i="1"/>
  <c r="I475" i="1"/>
  <c r="I418" i="1"/>
  <c r="I340" i="1"/>
  <c r="I329" i="1"/>
  <c r="I317" i="1"/>
  <c r="I305" i="1"/>
  <c r="I232" i="1"/>
  <c r="I133" i="1"/>
  <c r="F552" i="1"/>
  <c r="I174" i="1"/>
  <c r="I458" i="1"/>
  <c r="I292" i="1"/>
  <c r="I28" i="1"/>
  <c r="G552" i="1"/>
  <c r="I492" i="1"/>
  <c r="I409" i="1"/>
  <c r="I286" i="1"/>
  <c r="I257" i="1"/>
  <c r="I112" i="1"/>
  <c r="I92" i="1"/>
  <c r="I59" i="1"/>
  <c r="H552" i="1"/>
  <c r="I335" i="1"/>
  <c r="I311" i="1"/>
  <c r="I193" i="1"/>
  <c r="I100" i="1"/>
  <c r="I10" i="1"/>
  <c r="I552" i="1" l="1"/>
</calcChain>
</file>

<file path=xl/sharedStrings.xml><?xml version="1.0" encoding="utf-8"?>
<sst xmlns="http://schemas.openxmlformats.org/spreadsheetml/2006/main" count="357" uniqueCount="236">
  <si>
    <t>PA</t>
  </si>
  <si>
    <t>Personnel Area Text</t>
  </si>
  <si>
    <t>AFS Prog</t>
  </si>
  <si>
    <t xml:space="preserve">     Gross Pay</t>
  </si>
  <si>
    <t>Sal Recoup</t>
  </si>
  <si>
    <t xml:space="preserve">  Rel Benefits</t>
  </si>
  <si>
    <t xml:space="preserve">     Ttl Expend</t>
  </si>
  <si>
    <t>Gov-Executive Office</t>
  </si>
  <si>
    <t>Gov-Office of Inspector Gen</t>
  </si>
  <si>
    <t>Gov-Mental Health Advocacy Ser</t>
  </si>
  <si>
    <t>Gov-La Tax Commission</t>
  </si>
  <si>
    <t>Gov-Div of  Administration</t>
  </si>
  <si>
    <t>V000</t>
  </si>
  <si>
    <t>Gov - Coast Prot &amp; Restor Auth</t>
  </si>
  <si>
    <t>Gov-Home Security &amp; EP</t>
  </si>
  <si>
    <t>Gov-Dept of Military Affairs</t>
  </si>
  <si>
    <t>Gov-LA Public Defender Board</t>
  </si>
  <si>
    <t>Gov-La Comm Law Enforce Adm CJ</t>
  </si>
  <si>
    <t>DVA-Dept of Veterans Affairs</t>
  </si>
  <si>
    <t>DVA-Louisiana Veterans Home</t>
  </si>
  <si>
    <t>DVA-NE Louisiana Veterans Home</t>
  </si>
  <si>
    <t>Gov-Office of Elderly Affairs</t>
  </si>
  <si>
    <t>DVA-SW Louisiana Veterans Home</t>
  </si>
  <si>
    <t>DVA-NW Louisiana Veterans Home</t>
  </si>
  <si>
    <t>DVA-SE Louisiana Veterans Home</t>
  </si>
  <si>
    <t>DOS-Secretary of State</t>
  </si>
  <si>
    <t>DOJ-Off of the Atty General</t>
  </si>
  <si>
    <t>LG-Lt Governor</t>
  </si>
  <si>
    <t>STO-State Treasurer</t>
  </si>
  <si>
    <t>PSC-Public Service Commission</t>
  </si>
  <si>
    <t>DAF-Agriculture &amp; Forestry</t>
  </si>
  <si>
    <t>DOI-Commissioner of Insurance</t>
  </si>
  <si>
    <t>DED-Off of the Secretary</t>
  </si>
  <si>
    <t>DED-Off Of Business Developmen</t>
  </si>
  <si>
    <t>GOV-La St Racing Commission</t>
  </si>
  <si>
    <t>GOV-Office of Financial Instit</t>
  </si>
  <si>
    <t>CRT-Off of the Secretary</t>
  </si>
  <si>
    <t>CRT-Off of the State Library</t>
  </si>
  <si>
    <t>CRT-Off of State Museum</t>
  </si>
  <si>
    <t>CRT-Office of State Parks</t>
  </si>
  <si>
    <t>CRT-Off of Cultural Dev</t>
  </si>
  <si>
    <t>CRT-Off of Tourism</t>
  </si>
  <si>
    <t>DOTD-Administration</t>
  </si>
  <si>
    <t>DOTD-Engineering &amp; Operations</t>
  </si>
  <si>
    <t>LDH-Jeff Parish Human Srv Auth</t>
  </si>
  <si>
    <t>LDH-Fl Parishes Human Srv Auth</t>
  </si>
  <si>
    <t>N000</t>
  </si>
  <si>
    <t>LDH-Capital Area Human Svc Dst</t>
  </si>
  <si>
    <t>LDH-Developml Disabilities Cn</t>
  </si>
  <si>
    <t>LDH-Medical Vendor Admin</t>
  </si>
  <si>
    <t>LDH-Office of Secretary</t>
  </si>
  <si>
    <t>LDH-S Ctrl LA Human Ser Auth</t>
  </si>
  <si>
    <t>LDH-NE Delta Human Svc Auth</t>
  </si>
  <si>
    <t>LDH-Aging and Adult Services</t>
  </si>
  <si>
    <t>LDH-LA Emergency Response Net</t>
  </si>
  <si>
    <t>LDH-Acadiana Area Hman Svc Dst</t>
  </si>
  <si>
    <t>LDH-Office of Public Health</t>
  </si>
  <si>
    <t>LDH-Off of Behavioral Hlth</t>
  </si>
  <si>
    <t>LDH-Off for Citizen w/ Dev Dis</t>
  </si>
  <si>
    <t>LDH-OFF ON WOMEN'S &amp; COMM HLTH</t>
  </si>
  <si>
    <t>DCFS-Off for Child/Family Srv</t>
  </si>
  <si>
    <t>LDH-Imperial Calc Hum Svc Auth</t>
  </si>
  <si>
    <t>LDH-Central LA Hum Svc Dist</t>
  </si>
  <si>
    <t>LDH-NW LA Hum Svcs District</t>
  </si>
  <si>
    <t>DOC-Administration</t>
  </si>
  <si>
    <t>DOC-La State Penitentiary</t>
  </si>
  <si>
    <t>DYS-Off of Juvenile Justice</t>
  </si>
  <si>
    <t>DOC-Raymond Laborde Corr Ctr</t>
  </si>
  <si>
    <t>DOC-La Correctional Inst Women</t>
  </si>
  <si>
    <t>DOC-Allen Correctional Centr</t>
  </si>
  <si>
    <t>DOC-Dixon Correctional Inst</t>
  </si>
  <si>
    <t>DOC-Elayn Hunt Correction Ctr</t>
  </si>
  <si>
    <t>DOC-David Wade Correction Ctr</t>
  </si>
  <si>
    <t>DOC-Adult Probation and Parole</t>
  </si>
  <si>
    <t>DOC-Rayburn Correctional Ctr</t>
  </si>
  <si>
    <t>DPS-Office of Mgt and Finance</t>
  </si>
  <si>
    <t>DPS-Office of State Police</t>
  </si>
  <si>
    <t>DPS-Office of Motor Vehicles</t>
  </si>
  <si>
    <t>DPS-Off of State Fire Marshal</t>
  </si>
  <si>
    <t>DPS-La Gaming Control Board</t>
  </si>
  <si>
    <t>DPS-Liquefied Petrol Gas Comm</t>
  </si>
  <si>
    <t>DPS-La Highway Safety Comm</t>
  </si>
  <si>
    <t>DNR-Office of the Secretary</t>
  </si>
  <si>
    <t>DNR-Office of Conservation</t>
  </si>
  <si>
    <t>DNR-Off of Mineral Resources</t>
  </si>
  <si>
    <t>DNR-Off of Coastal Management</t>
  </si>
  <si>
    <t>DOR-Office of Revenue</t>
  </si>
  <si>
    <t>LWC-Workforce Support/Training</t>
  </si>
  <si>
    <t>WLF-Off of Mgt &amp; Finance</t>
  </si>
  <si>
    <t>WLF-Off of Secretary</t>
  </si>
  <si>
    <t>WLF-Office of  Wildlife</t>
  </si>
  <si>
    <t>WLF-Office of Fisheries</t>
  </si>
  <si>
    <t>CS-State Civil Service</t>
  </si>
  <si>
    <t>CS-Municipal Fire Police</t>
  </si>
  <si>
    <t>CS-Ethics Administration</t>
  </si>
  <si>
    <t>CS-State Police Commission</t>
  </si>
  <si>
    <t>CS-Board of Tax Appeals</t>
  </si>
  <si>
    <t>HED-Bd Supervisors U of La Sys</t>
  </si>
  <si>
    <t>SSC - Special School District</t>
  </si>
  <si>
    <t>SSC-JDL La Sch Math Sci &amp; Arts</t>
  </si>
  <si>
    <t>SSC-Thrive Academy</t>
  </si>
  <si>
    <t>SSC-La Educational TV Author</t>
  </si>
  <si>
    <t>SSC-Bd Elem &amp; Secondary Edu</t>
  </si>
  <si>
    <t>HED-Board of Regents</t>
  </si>
  <si>
    <t>SSC-N O Ctr for Creative Arts</t>
  </si>
  <si>
    <t>DOE State Activities</t>
  </si>
  <si>
    <t>DOE-Recovery School District</t>
  </si>
  <si>
    <t>DOA-Office of Group Benefits</t>
  </si>
  <si>
    <t>T000</t>
  </si>
  <si>
    <t>DOA-Office of Risk Management</t>
  </si>
  <si>
    <t>R000</t>
  </si>
  <si>
    <t>DOA-La Property Assist Agency</t>
  </si>
  <si>
    <t>DOA-Fed Property Assistance</t>
  </si>
  <si>
    <t>DOC-Prison Enterprises</t>
  </si>
  <si>
    <t>Q000</t>
  </si>
  <si>
    <t>DOA-Office of Technology Svcs</t>
  </si>
  <si>
    <t>CS-Div of Administrative Law</t>
  </si>
  <si>
    <t>DOA-Office of St Procurement</t>
  </si>
  <si>
    <t>DOA-Off of Aircraft Services</t>
  </si>
  <si>
    <t>Dept of Environmental Quality</t>
  </si>
  <si>
    <t>District Attorneys &amp; Assistant</t>
  </si>
  <si>
    <t>Ag &amp; Forestry Pass Thru Funds</t>
  </si>
  <si>
    <t>22-23 Payroll Accrual</t>
  </si>
  <si>
    <t>100 Total</t>
  </si>
  <si>
    <t>102 Total</t>
  </si>
  <si>
    <t>103 Total</t>
  </si>
  <si>
    <t>106 Total</t>
  </si>
  <si>
    <t>107 Total</t>
  </si>
  <si>
    <t>109 Total</t>
  </si>
  <si>
    <t>111 Total</t>
  </si>
  <si>
    <t>112 Total</t>
  </si>
  <si>
    <t>116 Total</t>
  </si>
  <si>
    <t>129 Total</t>
  </si>
  <si>
    <t>130 Total</t>
  </si>
  <si>
    <t>131 Total</t>
  </si>
  <si>
    <t>132 Total</t>
  </si>
  <si>
    <t>133 Total</t>
  </si>
  <si>
    <t>134 Total</t>
  </si>
  <si>
    <t>135 Total</t>
  </si>
  <si>
    <t>136 Total</t>
  </si>
  <si>
    <t>139 Total</t>
  </si>
  <si>
    <t>141 Total</t>
  </si>
  <si>
    <t>146 Total</t>
  </si>
  <si>
    <t>147 Total</t>
  </si>
  <si>
    <t>158 Total</t>
  </si>
  <si>
    <t>160 Total</t>
  </si>
  <si>
    <t>165 Total</t>
  </si>
  <si>
    <t>251 Total</t>
  </si>
  <si>
    <t>252 Total</t>
  </si>
  <si>
    <t>254 Total</t>
  </si>
  <si>
    <t>255 Total</t>
  </si>
  <si>
    <t>261 Total</t>
  </si>
  <si>
    <t>262 Total</t>
  </si>
  <si>
    <t>263 Total</t>
  </si>
  <si>
    <t>264 Total</t>
  </si>
  <si>
    <t>265 Total</t>
  </si>
  <si>
    <t>267 Total</t>
  </si>
  <si>
    <t>273 Total</t>
  </si>
  <si>
    <t>276 Total</t>
  </si>
  <si>
    <t>300 Total</t>
  </si>
  <si>
    <t>301 Total</t>
  </si>
  <si>
    <t>302 Total</t>
  </si>
  <si>
    <t>303 Total</t>
  </si>
  <si>
    <t>305 Total</t>
  </si>
  <si>
    <t>307 Total</t>
  </si>
  <si>
    <t>309 Total</t>
  </si>
  <si>
    <t>310 Total</t>
  </si>
  <si>
    <t>320 Total</t>
  </si>
  <si>
    <t>324 Total</t>
  </si>
  <si>
    <t>325 Total</t>
  </si>
  <si>
    <t>326 Total</t>
  </si>
  <si>
    <t>330 Total</t>
  </si>
  <si>
    <t>340 Total</t>
  </si>
  <si>
    <t>350 Total</t>
  </si>
  <si>
    <t>360 Total</t>
  </si>
  <si>
    <t>375 Total</t>
  </si>
  <si>
    <t>376 Total</t>
  </si>
  <si>
    <t>377 Total</t>
  </si>
  <si>
    <t>400 Total</t>
  </si>
  <si>
    <t>402 Total</t>
  </si>
  <si>
    <t>403 Total</t>
  </si>
  <si>
    <t>405 Total</t>
  </si>
  <si>
    <t>406 Total</t>
  </si>
  <si>
    <t>408 Total</t>
  </si>
  <si>
    <t>409 Total</t>
  </si>
  <si>
    <t>413 Total</t>
  </si>
  <si>
    <t>414 Total</t>
  </si>
  <si>
    <t>415 Total</t>
  </si>
  <si>
    <t>416 Total</t>
  </si>
  <si>
    <t>418 Total</t>
  </si>
  <si>
    <t>419 Total</t>
  </si>
  <si>
    <t>420 Total</t>
  </si>
  <si>
    <t>422 Total</t>
  </si>
  <si>
    <t>423 Total</t>
  </si>
  <si>
    <t>424 Total</t>
  </si>
  <si>
    <t>425 Total</t>
  </si>
  <si>
    <t>431 Total</t>
  </si>
  <si>
    <t>432 Total</t>
  </si>
  <si>
    <t>434 Total</t>
  </si>
  <si>
    <t>435 Total</t>
  </si>
  <si>
    <t>440 Total</t>
  </si>
  <si>
    <t>474 Total</t>
  </si>
  <si>
    <t>511 Total</t>
  </si>
  <si>
    <t>512 Total</t>
  </si>
  <si>
    <t>513 Total</t>
  </si>
  <si>
    <t>514 Total</t>
  </si>
  <si>
    <t>560 Total</t>
  </si>
  <si>
    <t>561 Total</t>
  </si>
  <si>
    <t>562 Total</t>
  </si>
  <si>
    <t>563 Total</t>
  </si>
  <si>
    <t>565 Total</t>
  </si>
  <si>
    <t>620 Total</t>
  </si>
  <si>
    <t>656 Total</t>
  </si>
  <si>
    <t>657 Total</t>
  </si>
  <si>
    <t>658 Total</t>
  </si>
  <si>
    <t>662 Total</t>
  </si>
  <si>
    <t>666 Total</t>
  </si>
  <si>
    <t>671 Total</t>
  </si>
  <si>
    <t>673 Total</t>
  </si>
  <si>
    <t>678 Total</t>
  </si>
  <si>
    <t>682 Total</t>
  </si>
  <si>
    <t>800 Total</t>
  </si>
  <si>
    <t>804 Total</t>
  </si>
  <si>
    <t>806 Total</t>
  </si>
  <si>
    <t>807 Total</t>
  </si>
  <si>
    <t>811 Total</t>
  </si>
  <si>
    <t>815 Total</t>
  </si>
  <si>
    <t>816 Total</t>
  </si>
  <si>
    <t>820 Total</t>
  </si>
  <si>
    <t>829 Total</t>
  </si>
  <si>
    <t>856 Total</t>
  </si>
  <si>
    <t>906 Total</t>
  </si>
  <si>
    <t>941 Total</t>
  </si>
  <si>
    <t>Grand Total</t>
  </si>
  <si>
    <t>PAYROLL ACCRUAL 2022-2023</t>
  </si>
  <si>
    <t>Note: The number of days to be used in the accrual calculation is 5 days for FY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</si>
</sst>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0" applyNumberFormat="1"/>
    <xf numFmtId="43" fontId="16" fillId="0" borderId="10" xfId="42" applyNumberFormat="1" applyFont="1" applyBorder="1" applyAlignment="1">
      <alignment horizontal="center" wrapText="1"/>
    </xf>
    <xf numFmtId="43" fontId="0" fillId="0" borderId="0" xfId="42" applyNumberFormat="1" applyFont="1"/>
    <xf numFmtId="0" fontId="0" fillId="0" borderId="0" xfId="0" applyNumberFormat="1" applyAlignment="1">
      <alignment horizontal="right"/>
    </xf>
    <xf numFmtId="0" fontId="0" fillId="0" borderId="0" xfId="0" applyNumberFormat="1"/>
    <xf numFmtId="0" fontId="16" fillId="0" borderId="10" xfId="42" applyNumberFormat="1" applyFont="1" applyBorder="1" applyAlignment="1">
      <alignment horizontal="center" wrapText="1"/>
    </xf>
    <xf numFmtId="0" fontId="16" fillId="0" borderId="0" xfId="42" applyNumberFormat="1" applyFont="1" applyBorder="1" applyAlignment="1">
      <alignment horizontal="center" wrapText="1"/>
    </xf>
    <xf numFmtId="43" fontId="16" fillId="0" borderId="0" xfId="42" applyNumberFormat="1" applyFont="1" applyBorder="1" applyAlignment="1">
      <alignment horizontal="center" wrapText="1"/>
    </xf>
    <xf numFmtId="0" fontId="16" fillId="0" borderId="0" xfId="0" applyNumberFormat="1" applyFont="1"/>
    <xf numFmtId="43" fontId="16" fillId="0" borderId="11" xfId="0" applyNumberFormat="1" applyFont="1" applyBorder="1"/>
    <xf numFmtId="43" fontId="16" fillId="0" borderId="12" xfId="0" applyNumberFormat="1" applyFont="1" applyBorder="1"/>
    <xf numFmtId="43" fontId="16" fillId="0" borderId="12" xfId="42" applyNumberFormat="1" applyFont="1" applyBorder="1"/>
    <xf numFmtId="43" fontId="16" fillId="0" borderId="0" xfId="0" applyNumberFormat="1" applyFont="1" applyBorder="1"/>
    <xf numFmtId="43" fontId="16" fillId="0" borderId="0" xfId="42" applyNumberFormat="1" applyFont="1" applyBorder="1"/>
    <xf numFmtId="0" fontId="18" fillId="0" borderId="0" xfId="0" applyFont="1"/>
    <xf numFmtId="0" fontId="1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3"/>
  <sheetViews>
    <sheetView tabSelected="1" zoomScaleNormal="100" workbookViewId="0">
      <selection activeCell="N12" sqref="N12"/>
    </sheetView>
  </sheetViews>
  <sheetFormatPr defaultRowHeight="15" outlineLevelRow="2" x14ac:dyDescent="0.25"/>
  <cols>
    <col min="1" max="1" width="9.28515625" style="5" bestFit="1" customWidth="1"/>
    <col min="2" max="2" width="35.140625" style="1" bestFit="1" customWidth="1"/>
    <col min="3" max="3" width="6.140625" style="1" bestFit="1" customWidth="1"/>
    <col min="4" max="4" width="5.28515625" style="4" bestFit="1" customWidth="1"/>
    <col min="5" max="5" width="14.140625" style="1" bestFit="1" customWidth="1"/>
    <col min="6" max="6" width="11.28515625" style="1" bestFit="1" customWidth="1"/>
    <col min="7" max="7" width="14.140625" style="1" bestFit="1" customWidth="1"/>
    <col min="8" max="8" width="15.140625" style="1" bestFit="1" customWidth="1"/>
    <col min="9" max="9" width="15.140625" style="1" customWidth="1"/>
  </cols>
  <sheetData>
    <row r="2" spans="1:9" x14ac:dyDescent="0.25">
      <c r="B2" s="15" t="s">
        <v>234</v>
      </c>
    </row>
    <row r="4" spans="1:9" x14ac:dyDescent="0.25">
      <c r="B4" s="16" t="s">
        <v>235</v>
      </c>
    </row>
    <row r="6" spans="1:9" ht="30.75" outlineLevel="2" thickBot="1" x14ac:dyDescent="0.3">
      <c r="A6" s="6" t="s">
        <v>0</v>
      </c>
      <c r="B6" s="2" t="s">
        <v>1</v>
      </c>
      <c r="C6" s="2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122</v>
      </c>
    </row>
    <row r="7" spans="1:9" outlineLevel="1" x14ac:dyDescent="0.25">
      <c r="A7" s="7"/>
      <c r="B7" s="8"/>
      <c r="C7" s="8"/>
      <c r="D7" s="8"/>
      <c r="E7" s="8"/>
      <c r="F7" s="8"/>
      <c r="G7" s="8"/>
      <c r="H7" s="8"/>
      <c r="I7" s="8"/>
    </row>
    <row r="8" spans="1:9" outlineLevel="1" x14ac:dyDescent="0.25"/>
    <row r="9" spans="1:9" outlineLevel="2" x14ac:dyDescent="0.25">
      <c r="A9" s="5">
        <v>100</v>
      </c>
      <c r="B9" s="1" t="s">
        <v>7</v>
      </c>
      <c r="D9" s="4">
        <v>1000</v>
      </c>
      <c r="E9" s="1">
        <v>273610.74</v>
      </c>
      <c r="F9" s="1">
        <v>0</v>
      </c>
      <c r="G9" s="1">
        <v>112107.04</v>
      </c>
      <c r="H9" s="1">
        <v>385717.78</v>
      </c>
      <c r="I9" s="3">
        <f>+H9*50%</f>
        <v>192858.89</v>
      </c>
    </row>
    <row r="10" spans="1:9" outlineLevel="1" x14ac:dyDescent="0.25">
      <c r="A10" s="9" t="s">
        <v>123</v>
      </c>
      <c r="E10" s="11">
        <f>SUBTOTAL(9,E9:E9)</f>
        <v>273610.74</v>
      </c>
      <c r="F10" s="11">
        <f>SUBTOTAL(9,F9:F9)</f>
        <v>0</v>
      </c>
      <c r="G10" s="11">
        <f>SUBTOTAL(9,G9:G9)</f>
        <v>112107.04</v>
      </c>
      <c r="H10" s="11">
        <f>SUBTOTAL(9,H9:H9)</f>
        <v>385717.78</v>
      </c>
      <c r="I10" s="12">
        <f>SUBTOTAL(9,I9:I9)</f>
        <v>192858.89</v>
      </c>
    </row>
    <row r="11" spans="1:9" outlineLevel="1" x14ac:dyDescent="0.25">
      <c r="A11" s="9"/>
      <c r="E11" s="13"/>
      <c r="F11" s="13"/>
      <c r="G11" s="13"/>
      <c r="H11" s="13"/>
      <c r="I11" s="14"/>
    </row>
    <row r="12" spans="1:9" outlineLevel="1" x14ac:dyDescent="0.25">
      <c r="A12" s="9"/>
      <c r="E12" s="13"/>
      <c r="F12" s="13"/>
      <c r="G12" s="13"/>
      <c r="H12" s="13"/>
      <c r="I12" s="14"/>
    </row>
    <row r="13" spans="1:9" outlineLevel="2" x14ac:dyDescent="0.25">
      <c r="A13" s="5">
        <v>102</v>
      </c>
      <c r="B13" s="1" t="s">
        <v>8</v>
      </c>
      <c r="D13" s="4">
        <v>1000</v>
      </c>
      <c r="E13" s="1">
        <v>46905.82</v>
      </c>
      <c r="F13" s="1">
        <v>0</v>
      </c>
      <c r="G13" s="1">
        <v>24483.19</v>
      </c>
      <c r="H13" s="1">
        <v>71389.009999999995</v>
      </c>
      <c r="I13" s="3">
        <f>+H13*50%</f>
        <v>35694.504999999997</v>
      </c>
    </row>
    <row r="14" spans="1:9" outlineLevel="1" x14ac:dyDescent="0.25">
      <c r="A14" s="9" t="s">
        <v>124</v>
      </c>
      <c r="E14" s="11">
        <f>SUBTOTAL(9,E13:E13)</f>
        <v>46905.82</v>
      </c>
      <c r="F14" s="11">
        <f>SUBTOTAL(9,F13:F13)</f>
        <v>0</v>
      </c>
      <c r="G14" s="11">
        <f>SUBTOTAL(9,G13:G13)</f>
        <v>24483.19</v>
      </c>
      <c r="H14" s="11">
        <f>SUBTOTAL(9,H13:H13)</f>
        <v>71389.009999999995</v>
      </c>
      <c r="I14" s="12">
        <f>SUBTOTAL(9,I13:I13)</f>
        <v>35694.504999999997</v>
      </c>
    </row>
    <row r="15" spans="1:9" outlineLevel="1" x14ac:dyDescent="0.25">
      <c r="A15" s="9"/>
      <c r="E15" s="13"/>
      <c r="F15" s="13"/>
      <c r="G15" s="13"/>
      <c r="H15" s="13"/>
      <c r="I15" s="14"/>
    </row>
    <row r="16" spans="1:9" outlineLevel="1" x14ac:dyDescent="0.25">
      <c r="A16" s="9"/>
      <c r="E16" s="13"/>
      <c r="F16" s="13"/>
      <c r="G16" s="13"/>
      <c r="H16" s="13"/>
      <c r="I16" s="14"/>
    </row>
    <row r="17" spans="1:9" outlineLevel="2" x14ac:dyDescent="0.25">
      <c r="A17" s="5">
        <v>103</v>
      </c>
      <c r="B17" s="1" t="s">
        <v>9</v>
      </c>
      <c r="D17" s="4">
        <v>1000</v>
      </c>
      <c r="E17" s="1">
        <v>114678.38</v>
      </c>
      <c r="F17" s="1">
        <v>0</v>
      </c>
      <c r="G17" s="1">
        <v>52376.78</v>
      </c>
      <c r="H17" s="1">
        <v>167055.16</v>
      </c>
      <c r="I17" s="3">
        <f>+H17*50%</f>
        <v>83527.58</v>
      </c>
    </row>
    <row r="18" spans="1:9" outlineLevel="1" x14ac:dyDescent="0.25">
      <c r="A18" s="9" t="s">
        <v>125</v>
      </c>
      <c r="E18" s="11">
        <f>SUBTOTAL(9,E17:E17)</f>
        <v>114678.38</v>
      </c>
      <c r="F18" s="11">
        <f>SUBTOTAL(9,F17:F17)</f>
        <v>0</v>
      </c>
      <c r="G18" s="11">
        <f>SUBTOTAL(9,G17:G17)</f>
        <v>52376.78</v>
      </c>
      <c r="H18" s="11">
        <f>SUBTOTAL(9,H17:H17)</f>
        <v>167055.16</v>
      </c>
      <c r="I18" s="12">
        <f>SUBTOTAL(9,I17:I17)</f>
        <v>83527.58</v>
      </c>
    </row>
    <row r="19" spans="1:9" outlineLevel="1" x14ac:dyDescent="0.25">
      <c r="A19" s="9"/>
      <c r="E19" s="13"/>
      <c r="F19" s="13"/>
      <c r="G19" s="13"/>
      <c r="H19" s="13"/>
      <c r="I19" s="14"/>
    </row>
    <row r="20" spans="1:9" outlineLevel="1" x14ac:dyDescent="0.25">
      <c r="A20" s="9"/>
      <c r="E20" s="13"/>
      <c r="F20" s="13"/>
      <c r="G20" s="13"/>
      <c r="H20" s="13"/>
      <c r="I20" s="14"/>
    </row>
    <row r="21" spans="1:9" outlineLevel="2" x14ac:dyDescent="0.25">
      <c r="A21" s="5">
        <v>106</v>
      </c>
      <c r="B21" s="1" t="s">
        <v>10</v>
      </c>
      <c r="D21" s="4">
        <v>1000</v>
      </c>
      <c r="E21" s="1">
        <v>92176.74</v>
      </c>
      <c r="F21" s="1">
        <v>0</v>
      </c>
      <c r="G21" s="1">
        <v>48608.1</v>
      </c>
      <c r="H21" s="1">
        <v>140784.84</v>
      </c>
      <c r="I21" s="3">
        <f>+H21*50%</f>
        <v>70392.42</v>
      </c>
    </row>
    <row r="22" spans="1:9" outlineLevel="1" x14ac:dyDescent="0.25">
      <c r="A22" s="9" t="s">
        <v>126</v>
      </c>
      <c r="E22" s="11">
        <f>SUBTOTAL(9,E21:E21)</f>
        <v>92176.74</v>
      </c>
      <c r="F22" s="11">
        <f>SUBTOTAL(9,F21:F21)</f>
        <v>0</v>
      </c>
      <c r="G22" s="11">
        <f>SUBTOTAL(9,G21:G21)</f>
        <v>48608.1</v>
      </c>
      <c r="H22" s="11">
        <f>SUBTOTAL(9,H21:H21)</f>
        <v>140784.84</v>
      </c>
      <c r="I22" s="12">
        <f>SUBTOTAL(9,I21:I21)</f>
        <v>70392.42</v>
      </c>
    </row>
    <row r="23" spans="1:9" outlineLevel="1" x14ac:dyDescent="0.25">
      <c r="A23" s="9"/>
      <c r="E23" s="13"/>
      <c r="F23" s="13"/>
      <c r="G23" s="13"/>
      <c r="H23" s="13"/>
      <c r="I23" s="14"/>
    </row>
    <row r="24" spans="1:9" outlineLevel="1" x14ac:dyDescent="0.25">
      <c r="A24" s="9"/>
      <c r="E24" s="13"/>
      <c r="F24" s="13"/>
      <c r="G24" s="13"/>
      <c r="H24" s="13"/>
      <c r="I24" s="14"/>
    </row>
    <row r="25" spans="1:9" outlineLevel="2" x14ac:dyDescent="0.25">
      <c r="A25" s="5">
        <v>107</v>
      </c>
      <c r="B25" s="1" t="s">
        <v>11</v>
      </c>
      <c r="D25" s="4" t="s">
        <v>12</v>
      </c>
      <c r="E25" s="1">
        <v>979.05</v>
      </c>
      <c r="F25" s="1">
        <v>0</v>
      </c>
      <c r="G25" s="1">
        <v>986.21</v>
      </c>
      <c r="H25" s="1">
        <v>1965.26</v>
      </c>
      <c r="I25" s="3">
        <f>+H25*50%</f>
        <v>982.63</v>
      </c>
    </row>
    <row r="26" spans="1:9" outlineLevel="2" x14ac:dyDescent="0.25">
      <c r="A26" s="5">
        <v>107</v>
      </c>
      <c r="B26" s="1" t="s">
        <v>11</v>
      </c>
      <c r="D26" s="4">
        <v>3000</v>
      </c>
      <c r="E26" s="1">
        <v>327266.81</v>
      </c>
      <c r="F26" s="1">
        <v>0</v>
      </c>
      <c r="G26" s="1">
        <v>165127.82999999999</v>
      </c>
      <c r="H26" s="1">
        <v>492394.64</v>
      </c>
      <c r="I26" s="3">
        <f>+H26*50%</f>
        <v>246197.32</v>
      </c>
    </row>
    <row r="27" spans="1:9" outlineLevel="2" x14ac:dyDescent="0.25">
      <c r="A27" s="5">
        <v>107</v>
      </c>
      <c r="B27" s="1" t="s">
        <v>11</v>
      </c>
      <c r="D27" s="4">
        <v>1000</v>
      </c>
      <c r="E27" s="1">
        <v>950940.99</v>
      </c>
      <c r="F27" s="1">
        <v>0</v>
      </c>
      <c r="G27" s="1">
        <v>480814.42</v>
      </c>
      <c r="H27" s="1">
        <v>1431755.41</v>
      </c>
      <c r="I27" s="3">
        <f>+H27*50%</f>
        <v>715877.70499999996</v>
      </c>
    </row>
    <row r="28" spans="1:9" outlineLevel="1" x14ac:dyDescent="0.25">
      <c r="A28" s="9" t="s">
        <v>127</v>
      </c>
      <c r="E28" s="11">
        <f>SUBTOTAL(9,E25:E27)</f>
        <v>1279186.8500000001</v>
      </c>
      <c r="F28" s="11">
        <f>SUBTOTAL(9,F25:F27)</f>
        <v>0</v>
      </c>
      <c r="G28" s="11">
        <f>SUBTOTAL(9,G25:G27)</f>
        <v>646928.46</v>
      </c>
      <c r="H28" s="11">
        <f>SUBTOTAL(9,H25:H27)</f>
        <v>1926115.31</v>
      </c>
      <c r="I28" s="12">
        <f>SUBTOTAL(9,I25:I27)</f>
        <v>963057.65500000003</v>
      </c>
    </row>
    <row r="29" spans="1:9" outlineLevel="1" x14ac:dyDescent="0.25">
      <c r="A29" s="9"/>
      <c r="I29" s="3"/>
    </row>
    <row r="30" spans="1:9" outlineLevel="1" x14ac:dyDescent="0.25">
      <c r="A30" s="9"/>
      <c r="I30" s="3"/>
    </row>
    <row r="31" spans="1:9" outlineLevel="2" x14ac:dyDescent="0.25">
      <c r="A31" s="5">
        <v>109</v>
      </c>
      <c r="B31" s="1" t="s">
        <v>13</v>
      </c>
      <c r="D31" s="4">
        <v>1000</v>
      </c>
      <c r="E31" s="1">
        <v>556687.44999999995</v>
      </c>
      <c r="F31" s="1">
        <v>0</v>
      </c>
      <c r="G31" s="1">
        <v>279566.51</v>
      </c>
      <c r="H31" s="1">
        <v>836253.96</v>
      </c>
      <c r="I31" s="3">
        <f>+H31*50%</f>
        <v>418126.98</v>
      </c>
    </row>
    <row r="32" spans="1:9" outlineLevel="1" x14ac:dyDescent="0.25">
      <c r="A32" s="9" t="s">
        <v>128</v>
      </c>
      <c r="E32" s="11">
        <f>SUBTOTAL(9,E31:E31)</f>
        <v>556687.44999999995</v>
      </c>
      <c r="F32" s="11">
        <f>SUBTOTAL(9,F31:F31)</f>
        <v>0</v>
      </c>
      <c r="G32" s="11">
        <f>SUBTOTAL(9,G31:G31)</f>
        <v>279566.51</v>
      </c>
      <c r="H32" s="11">
        <f>SUBTOTAL(9,H31:H31)</f>
        <v>836253.96</v>
      </c>
      <c r="I32" s="12">
        <f>SUBTOTAL(9,I31:I31)</f>
        <v>418126.98</v>
      </c>
    </row>
    <row r="33" spans="1:9" outlineLevel="1" x14ac:dyDescent="0.25">
      <c r="A33" s="9"/>
      <c r="I33" s="3"/>
    </row>
    <row r="34" spans="1:9" outlineLevel="1" x14ac:dyDescent="0.25">
      <c r="A34" s="9"/>
      <c r="I34" s="3"/>
    </row>
    <row r="35" spans="1:9" outlineLevel="2" x14ac:dyDescent="0.25">
      <c r="A35" s="5">
        <v>111</v>
      </c>
      <c r="B35" s="1" t="s">
        <v>14</v>
      </c>
      <c r="D35" s="4">
        <v>1000</v>
      </c>
      <c r="E35" s="1">
        <v>548011.78</v>
      </c>
      <c r="F35" s="1">
        <v>0</v>
      </c>
      <c r="G35" s="1">
        <v>280117.11</v>
      </c>
      <c r="H35" s="1">
        <v>828128.89</v>
      </c>
      <c r="I35" s="3">
        <f>+H35*50%</f>
        <v>414064.44500000001</v>
      </c>
    </row>
    <row r="36" spans="1:9" outlineLevel="1" x14ac:dyDescent="0.25">
      <c r="A36" s="9" t="s">
        <v>129</v>
      </c>
      <c r="E36" s="11">
        <f>SUBTOTAL(9,E35:E35)</f>
        <v>548011.78</v>
      </c>
      <c r="F36" s="11">
        <f>SUBTOTAL(9,F35:F35)</f>
        <v>0</v>
      </c>
      <c r="G36" s="11">
        <f>SUBTOTAL(9,G35:G35)</f>
        <v>280117.11</v>
      </c>
      <c r="H36" s="11">
        <f>SUBTOTAL(9,H35:H35)</f>
        <v>828128.89</v>
      </c>
      <c r="I36" s="12">
        <f>SUBTOTAL(9,I35:I35)</f>
        <v>414064.44500000001</v>
      </c>
    </row>
    <row r="37" spans="1:9" outlineLevel="1" x14ac:dyDescent="0.25">
      <c r="A37" s="9"/>
      <c r="I37" s="3"/>
    </row>
    <row r="38" spans="1:9" outlineLevel="1" x14ac:dyDescent="0.25">
      <c r="A38" s="9"/>
      <c r="I38" s="3"/>
    </row>
    <row r="39" spans="1:9" outlineLevel="2" x14ac:dyDescent="0.25">
      <c r="A39" s="5">
        <v>112</v>
      </c>
      <c r="B39" s="1" t="s">
        <v>15</v>
      </c>
      <c r="D39" s="4" t="s">
        <v>12</v>
      </c>
      <c r="E39" s="1">
        <v>2091.33</v>
      </c>
      <c r="F39" s="1">
        <v>0</v>
      </c>
      <c r="G39" s="1">
        <v>137.16</v>
      </c>
      <c r="H39" s="1">
        <v>2228.4899999999998</v>
      </c>
      <c r="I39" s="3">
        <f>+H39*50%</f>
        <v>1114.2449999999999</v>
      </c>
    </row>
    <row r="40" spans="1:9" outlineLevel="2" x14ac:dyDescent="0.25">
      <c r="A40" s="5">
        <v>112</v>
      </c>
      <c r="B40" s="1" t="s">
        <v>15</v>
      </c>
      <c r="D40" s="4">
        <v>3000</v>
      </c>
      <c r="E40" s="1">
        <v>666747.77</v>
      </c>
      <c r="F40" s="1">
        <v>0</v>
      </c>
      <c r="G40" s="1">
        <v>323541.06</v>
      </c>
      <c r="H40" s="1">
        <v>990288.83</v>
      </c>
      <c r="I40" s="3">
        <f>+H40*50%</f>
        <v>495144.41499999998</v>
      </c>
    </row>
    <row r="41" spans="1:9" outlineLevel="2" x14ac:dyDescent="0.25">
      <c r="A41" s="5">
        <v>112</v>
      </c>
      <c r="B41" s="1" t="s">
        <v>15</v>
      </c>
      <c r="D41" s="4">
        <v>1000</v>
      </c>
      <c r="E41" s="1">
        <v>843650.18</v>
      </c>
      <c r="F41" s="1">
        <v>0</v>
      </c>
      <c r="G41" s="1">
        <v>391288.27</v>
      </c>
      <c r="H41" s="1">
        <v>1234938.45</v>
      </c>
      <c r="I41" s="3">
        <f>+H41*50%</f>
        <v>617469.22499999998</v>
      </c>
    </row>
    <row r="42" spans="1:9" outlineLevel="1" x14ac:dyDescent="0.25">
      <c r="A42" s="9" t="s">
        <v>130</v>
      </c>
      <c r="E42" s="11">
        <f>SUBTOTAL(9,E39:E41)</f>
        <v>1512489.28</v>
      </c>
      <c r="F42" s="11">
        <f>SUBTOTAL(9,F39:F41)</f>
        <v>0</v>
      </c>
      <c r="G42" s="11">
        <f>SUBTOTAL(9,G39:G41)</f>
        <v>714966.49</v>
      </c>
      <c r="H42" s="11">
        <f>SUBTOTAL(9,H39:H41)</f>
        <v>2227455.77</v>
      </c>
      <c r="I42" s="12">
        <f>SUBTOTAL(9,I39:I41)</f>
        <v>1113727.885</v>
      </c>
    </row>
    <row r="43" spans="1:9" outlineLevel="1" x14ac:dyDescent="0.25">
      <c r="A43" s="9"/>
      <c r="I43" s="3"/>
    </row>
    <row r="44" spans="1:9" outlineLevel="1" x14ac:dyDescent="0.25">
      <c r="A44" s="9"/>
      <c r="I44" s="3"/>
    </row>
    <row r="45" spans="1:9" outlineLevel="2" x14ac:dyDescent="0.25">
      <c r="A45" s="5">
        <v>116</v>
      </c>
      <c r="B45" s="1" t="s">
        <v>16</v>
      </c>
      <c r="D45" s="4">
        <v>1000</v>
      </c>
      <c r="E45" s="1">
        <v>65252.04</v>
      </c>
      <c r="F45" s="1">
        <v>0</v>
      </c>
      <c r="G45" s="1">
        <v>24210.87</v>
      </c>
      <c r="H45" s="1">
        <v>89462.91</v>
      </c>
      <c r="I45" s="3">
        <f>+H45*50%</f>
        <v>44731.455000000002</v>
      </c>
    </row>
    <row r="46" spans="1:9" outlineLevel="1" x14ac:dyDescent="0.25">
      <c r="A46" s="9" t="s">
        <v>131</v>
      </c>
      <c r="E46" s="11">
        <f>SUBTOTAL(9,E45:E45)</f>
        <v>65252.04</v>
      </c>
      <c r="F46" s="11">
        <f>SUBTOTAL(9,F45:F45)</f>
        <v>0</v>
      </c>
      <c r="G46" s="11">
        <f>SUBTOTAL(9,G45:G45)</f>
        <v>24210.87</v>
      </c>
      <c r="H46" s="11">
        <f>SUBTOTAL(9,H45:H45)</f>
        <v>89462.91</v>
      </c>
      <c r="I46" s="12">
        <f>SUBTOTAL(9,I45:I45)</f>
        <v>44731.455000000002</v>
      </c>
    </row>
    <row r="47" spans="1:9" outlineLevel="1" x14ac:dyDescent="0.25">
      <c r="A47" s="9"/>
      <c r="E47" s="13"/>
      <c r="F47" s="13"/>
      <c r="G47" s="13"/>
      <c r="H47" s="13"/>
      <c r="I47" s="14"/>
    </row>
    <row r="48" spans="1:9" outlineLevel="1" x14ac:dyDescent="0.25">
      <c r="A48" s="9"/>
      <c r="E48" s="13"/>
      <c r="F48" s="13"/>
      <c r="G48" s="13"/>
      <c r="H48" s="13"/>
      <c r="I48" s="14"/>
    </row>
    <row r="49" spans="1:9" outlineLevel="2" x14ac:dyDescent="0.25">
      <c r="A49" s="5">
        <v>129</v>
      </c>
      <c r="B49" s="1" t="s">
        <v>17</v>
      </c>
      <c r="D49" s="4">
        <v>2000</v>
      </c>
      <c r="E49" s="1">
        <v>20892.490000000002</v>
      </c>
      <c r="F49" s="1">
        <v>0</v>
      </c>
      <c r="G49" s="1">
        <v>9276.6299999999992</v>
      </c>
      <c r="H49" s="1">
        <v>30169.119999999999</v>
      </c>
      <c r="I49" s="3">
        <f>+H49*50%</f>
        <v>15084.56</v>
      </c>
    </row>
    <row r="50" spans="1:9" outlineLevel="2" x14ac:dyDescent="0.25">
      <c r="A50" s="5">
        <v>129</v>
      </c>
      <c r="B50" s="1" t="s">
        <v>17</v>
      </c>
      <c r="D50" s="4">
        <v>1000</v>
      </c>
      <c r="E50" s="1">
        <v>83818</v>
      </c>
      <c r="F50" s="1">
        <v>0</v>
      </c>
      <c r="G50" s="1">
        <v>45174.21</v>
      </c>
      <c r="H50" s="1">
        <v>128992.21</v>
      </c>
      <c r="I50" s="3">
        <f>+H50*50%</f>
        <v>64496.105000000003</v>
      </c>
    </row>
    <row r="51" spans="1:9" outlineLevel="1" x14ac:dyDescent="0.25">
      <c r="A51" s="9" t="s">
        <v>132</v>
      </c>
      <c r="E51" s="11">
        <f>SUBTOTAL(9,E49:E50)</f>
        <v>104710.49</v>
      </c>
      <c r="F51" s="11">
        <f>SUBTOTAL(9,F49:F50)</f>
        <v>0</v>
      </c>
      <c r="G51" s="11">
        <f>SUBTOTAL(9,G49:G50)</f>
        <v>54450.84</v>
      </c>
      <c r="H51" s="11">
        <f>SUBTOTAL(9,H49:H50)</f>
        <v>159161.33000000002</v>
      </c>
      <c r="I51" s="12">
        <f>SUBTOTAL(9,I49:I50)</f>
        <v>79580.665000000008</v>
      </c>
    </row>
    <row r="52" spans="1:9" outlineLevel="1" x14ac:dyDescent="0.25">
      <c r="A52" s="9"/>
      <c r="E52" s="13"/>
      <c r="F52" s="13"/>
      <c r="G52" s="13"/>
      <c r="H52" s="13"/>
      <c r="I52" s="14"/>
    </row>
    <row r="53" spans="1:9" outlineLevel="1" x14ac:dyDescent="0.25">
      <c r="A53" s="9"/>
      <c r="E53" s="13"/>
      <c r="F53" s="13"/>
      <c r="G53" s="13"/>
      <c r="H53" s="13"/>
      <c r="I53" s="14"/>
    </row>
    <row r="54" spans="1:9" outlineLevel="2" x14ac:dyDescent="0.25">
      <c r="A54" s="5">
        <v>130</v>
      </c>
      <c r="B54" s="1" t="s">
        <v>18</v>
      </c>
      <c r="D54" s="4">
        <v>4000</v>
      </c>
      <c r="E54" s="1">
        <v>10049.66</v>
      </c>
      <c r="F54" s="1">
        <v>0</v>
      </c>
      <c r="G54" s="1">
        <v>4541.1499999999996</v>
      </c>
      <c r="H54" s="1">
        <v>14590.81</v>
      </c>
      <c r="I54" s="3">
        <f>+H54*50%</f>
        <v>7295.4049999999997</v>
      </c>
    </row>
    <row r="55" spans="1:9" outlineLevel="2" x14ac:dyDescent="0.25">
      <c r="A55" s="5">
        <v>130</v>
      </c>
      <c r="B55" s="1" t="s">
        <v>18</v>
      </c>
      <c r="D55" s="4">
        <v>2000</v>
      </c>
      <c r="E55" s="1">
        <v>11669.92</v>
      </c>
      <c r="F55" s="1">
        <v>0</v>
      </c>
      <c r="G55" s="1">
        <v>5314.8</v>
      </c>
      <c r="H55" s="1">
        <v>16984.72</v>
      </c>
      <c r="I55" s="3">
        <f>+H55*50%</f>
        <v>8492.36</v>
      </c>
    </row>
    <row r="56" spans="1:9" outlineLevel="2" x14ac:dyDescent="0.25">
      <c r="A56" s="5">
        <v>130</v>
      </c>
      <c r="B56" s="1" t="s">
        <v>18</v>
      </c>
      <c r="D56" s="4">
        <v>5000</v>
      </c>
      <c r="E56" s="1">
        <v>57119.5</v>
      </c>
      <c r="F56" s="1">
        <v>0</v>
      </c>
      <c r="G56" s="1">
        <v>26042.53</v>
      </c>
      <c r="H56" s="1">
        <v>83162.03</v>
      </c>
      <c r="I56" s="3">
        <f>+H56*50%</f>
        <v>41581.014999999999</v>
      </c>
    </row>
    <row r="57" spans="1:9" outlineLevel="2" x14ac:dyDescent="0.25">
      <c r="A57" s="5">
        <v>130</v>
      </c>
      <c r="B57" s="1" t="s">
        <v>18</v>
      </c>
      <c r="D57" s="4">
        <v>1000</v>
      </c>
      <c r="E57" s="1">
        <v>58911.82</v>
      </c>
      <c r="F57" s="1">
        <v>0</v>
      </c>
      <c r="G57" s="1">
        <v>29934.83</v>
      </c>
      <c r="H57" s="1">
        <v>88846.65</v>
      </c>
      <c r="I57" s="3">
        <f>+H57*50%</f>
        <v>44423.324999999997</v>
      </c>
    </row>
    <row r="58" spans="1:9" outlineLevel="2" x14ac:dyDescent="0.25">
      <c r="A58" s="5">
        <v>130</v>
      </c>
      <c r="B58" s="1" t="s">
        <v>18</v>
      </c>
      <c r="D58" s="4">
        <v>3000</v>
      </c>
      <c r="E58" s="1">
        <v>106582.39999999999</v>
      </c>
      <c r="F58" s="1">
        <v>0</v>
      </c>
      <c r="G58" s="1">
        <v>45988.61</v>
      </c>
      <c r="H58" s="1">
        <v>152571.01</v>
      </c>
      <c r="I58" s="3">
        <f>+H58*50%</f>
        <v>76285.505000000005</v>
      </c>
    </row>
    <row r="59" spans="1:9" outlineLevel="1" x14ac:dyDescent="0.25">
      <c r="A59" s="9" t="s">
        <v>133</v>
      </c>
      <c r="E59" s="11">
        <f>SUBTOTAL(9,E54:E58)</f>
        <v>244333.3</v>
      </c>
      <c r="F59" s="11">
        <f>SUBTOTAL(9,F54:F58)</f>
        <v>0</v>
      </c>
      <c r="G59" s="11">
        <f>SUBTOTAL(9,G54:G58)</f>
        <v>111821.92</v>
      </c>
      <c r="H59" s="11">
        <f>SUBTOTAL(9,H54:H58)</f>
        <v>356155.22</v>
      </c>
      <c r="I59" s="12">
        <f>SUBTOTAL(9,I54:I58)</f>
        <v>178077.61</v>
      </c>
    </row>
    <row r="60" spans="1:9" outlineLevel="1" x14ac:dyDescent="0.25">
      <c r="A60" s="9"/>
      <c r="E60" s="13"/>
      <c r="F60" s="13"/>
      <c r="G60" s="13"/>
      <c r="H60" s="13"/>
      <c r="I60" s="14"/>
    </row>
    <row r="61" spans="1:9" outlineLevel="1" x14ac:dyDescent="0.25">
      <c r="A61" s="9"/>
      <c r="E61" s="13"/>
      <c r="F61" s="13"/>
      <c r="G61" s="13"/>
      <c r="H61" s="13"/>
      <c r="I61" s="14"/>
    </row>
    <row r="62" spans="1:9" outlineLevel="2" x14ac:dyDescent="0.25">
      <c r="A62" s="5">
        <v>131</v>
      </c>
      <c r="B62" s="1" t="s">
        <v>19</v>
      </c>
      <c r="D62" s="4">
        <v>1000</v>
      </c>
      <c r="E62" s="1">
        <v>314408.92</v>
      </c>
      <c r="F62" s="1">
        <v>0</v>
      </c>
      <c r="G62" s="1">
        <v>86581.5</v>
      </c>
      <c r="H62" s="1">
        <v>400990.42</v>
      </c>
      <c r="I62" s="3">
        <f>+H62*50%</f>
        <v>200495.21</v>
      </c>
    </row>
    <row r="63" spans="1:9" outlineLevel="1" x14ac:dyDescent="0.25">
      <c r="A63" s="9" t="s">
        <v>134</v>
      </c>
      <c r="E63" s="11">
        <f>SUBTOTAL(9,E62:E62)</f>
        <v>314408.92</v>
      </c>
      <c r="F63" s="11">
        <f>SUBTOTAL(9,F62:F62)</f>
        <v>0</v>
      </c>
      <c r="G63" s="11">
        <f>SUBTOTAL(9,G62:G62)</f>
        <v>86581.5</v>
      </c>
      <c r="H63" s="11">
        <f>SUBTOTAL(9,H62:H62)</f>
        <v>400990.42</v>
      </c>
      <c r="I63" s="12">
        <f>SUBTOTAL(9,I62:I62)</f>
        <v>200495.21</v>
      </c>
    </row>
    <row r="64" spans="1:9" outlineLevel="1" x14ac:dyDescent="0.25">
      <c r="A64" s="9"/>
      <c r="E64" s="13"/>
      <c r="F64" s="13"/>
      <c r="G64" s="13"/>
      <c r="H64" s="13"/>
      <c r="I64" s="14"/>
    </row>
    <row r="65" spans="1:9" outlineLevel="1" x14ac:dyDescent="0.25">
      <c r="A65" s="9"/>
      <c r="E65" s="13"/>
      <c r="F65" s="13"/>
      <c r="G65" s="13"/>
      <c r="H65" s="13"/>
      <c r="I65" s="14"/>
    </row>
    <row r="66" spans="1:9" outlineLevel="2" x14ac:dyDescent="0.25">
      <c r="A66" s="5">
        <v>132</v>
      </c>
      <c r="B66" s="1" t="s">
        <v>20</v>
      </c>
      <c r="D66" s="4">
        <v>1000</v>
      </c>
      <c r="E66" s="1">
        <v>246199.17</v>
      </c>
      <c r="F66" s="1">
        <v>0</v>
      </c>
      <c r="G66" s="1">
        <v>98641.11</v>
      </c>
      <c r="H66" s="1">
        <v>344840.28</v>
      </c>
      <c r="I66" s="3">
        <f>+H66*50%</f>
        <v>172420.14</v>
      </c>
    </row>
    <row r="67" spans="1:9" outlineLevel="1" x14ac:dyDescent="0.25">
      <c r="A67" s="9" t="s">
        <v>135</v>
      </c>
      <c r="E67" s="11">
        <f>SUBTOTAL(9,E66:E66)</f>
        <v>246199.17</v>
      </c>
      <c r="F67" s="11">
        <f>SUBTOTAL(9,F66:F66)</f>
        <v>0</v>
      </c>
      <c r="G67" s="11">
        <f>SUBTOTAL(9,G66:G66)</f>
        <v>98641.11</v>
      </c>
      <c r="H67" s="11">
        <f>SUBTOTAL(9,H66:H66)</f>
        <v>344840.28</v>
      </c>
      <c r="I67" s="12">
        <f>SUBTOTAL(9,I66:I66)</f>
        <v>172420.14</v>
      </c>
    </row>
    <row r="68" spans="1:9" outlineLevel="1" x14ac:dyDescent="0.25">
      <c r="A68" s="9"/>
      <c r="I68" s="3"/>
    </row>
    <row r="69" spans="1:9" outlineLevel="1" x14ac:dyDescent="0.25">
      <c r="A69" s="9"/>
      <c r="I69" s="3"/>
    </row>
    <row r="70" spans="1:9" outlineLevel="2" x14ac:dyDescent="0.25">
      <c r="A70" s="5">
        <v>133</v>
      </c>
      <c r="B70" s="1" t="s">
        <v>21</v>
      </c>
      <c r="D70" s="4">
        <v>2000</v>
      </c>
      <c r="E70" s="1">
        <v>10266.33</v>
      </c>
      <c r="F70" s="1">
        <v>0</v>
      </c>
      <c r="G70" s="1">
        <v>3370.38</v>
      </c>
      <c r="H70" s="1">
        <v>13636.71</v>
      </c>
      <c r="I70" s="3">
        <f>+H70*50%</f>
        <v>6818.3549999999996</v>
      </c>
    </row>
    <row r="71" spans="1:9" outlineLevel="2" x14ac:dyDescent="0.25">
      <c r="A71" s="5">
        <v>133</v>
      </c>
      <c r="B71" s="1" t="s">
        <v>21</v>
      </c>
      <c r="D71" s="4">
        <v>1000</v>
      </c>
      <c r="E71" s="1">
        <v>152094.76999999999</v>
      </c>
      <c r="F71" s="1">
        <v>0</v>
      </c>
      <c r="G71" s="1">
        <v>76081.759999999995</v>
      </c>
      <c r="H71" s="1">
        <v>228176.53</v>
      </c>
      <c r="I71" s="3">
        <f>+H71*50%</f>
        <v>114088.265</v>
      </c>
    </row>
    <row r="72" spans="1:9" outlineLevel="1" x14ac:dyDescent="0.25">
      <c r="A72" s="9" t="s">
        <v>136</v>
      </c>
      <c r="E72" s="11">
        <f>SUBTOTAL(9,E70:E71)</f>
        <v>162361.09999999998</v>
      </c>
      <c r="F72" s="11">
        <f>SUBTOTAL(9,F70:F71)</f>
        <v>0</v>
      </c>
      <c r="G72" s="11">
        <f>SUBTOTAL(9,G70:G71)</f>
        <v>79452.14</v>
      </c>
      <c r="H72" s="11">
        <f>SUBTOTAL(9,H70:H71)</f>
        <v>241813.24</v>
      </c>
      <c r="I72" s="12">
        <f>SUBTOTAL(9,I70:I71)</f>
        <v>120906.62</v>
      </c>
    </row>
    <row r="73" spans="1:9" outlineLevel="1" x14ac:dyDescent="0.25">
      <c r="A73" s="9"/>
      <c r="I73" s="3"/>
    </row>
    <row r="74" spans="1:9" outlineLevel="1" x14ac:dyDescent="0.25">
      <c r="A74" s="9"/>
      <c r="I74" s="3"/>
    </row>
    <row r="75" spans="1:9" outlineLevel="2" x14ac:dyDescent="0.25">
      <c r="A75" s="5">
        <v>134</v>
      </c>
      <c r="B75" s="1" t="s">
        <v>22</v>
      </c>
      <c r="D75" s="4">
        <v>1000</v>
      </c>
      <c r="E75" s="1">
        <v>250537.19</v>
      </c>
      <c r="F75" s="1">
        <v>0</v>
      </c>
      <c r="G75" s="1">
        <v>97385.61</v>
      </c>
      <c r="H75" s="1">
        <v>347922.8</v>
      </c>
      <c r="I75" s="3">
        <f>+H75*50%</f>
        <v>173961.4</v>
      </c>
    </row>
    <row r="76" spans="1:9" outlineLevel="1" x14ac:dyDescent="0.25">
      <c r="A76" s="9" t="s">
        <v>137</v>
      </c>
      <c r="E76" s="11">
        <f>SUBTOTAL(9,E75:E75)</f>
        <v>250537.19</v>
      </c>
      <c r="F76" s="11">
        <f>SUBTOTAL(9,F75:F75)</f>
        <v>0</v>
      </c>
      <c r="G76" s="11">
        <f>SUBTOTAL(9,G75:G75)</f>
        <v>97385.61</v>
      </c>
      <c r="H76" s="11">
        <f>SUBTOTAL(9,H75:H75)</f>
        <v>347922.8</v>
      </c>
      <c r="I76" s="12">
        <f>SUBTOTAL(9,I75:I75)</f>
        <v>173961.4</v>
      </c>
    </row>
    <row r="77" spans="1:9" outlineLevel="1" x14ac:dyDescent="0.25">
      <c r="A77" s="9"/>
      <c r="E77" s="13"/>
      <c r="F77" s="13"/>
      <c r="G77" s="13"/>
      <c r="H77" s="13"/>
      <c r="I77" s="14"/>
    </row>
    <row r="78" spans="1:9" outlineLevel="1" x14ac:dyDescent="0.25">
      <c r="A78" s="9"/>
      <c r="E78" s="13"/>
      <c r="F78" s="13"/>
      <c r="G78" s="13"/>
      <c r="H78" s="13"/>
      <c r="I78" s="14"/>
    </row>
    <row r="79" spans="1:9" outlineLevel="2" x14ac:dyDescent="0.25">
      <c r="A79" s="5">
        <v>135</v>
      </c>
      <c r="B79" s="1" t="s">
        <v>23</v>
      </c>
      <c r="D79" s="4">
        <v>1000</v>
      </c>
      <c r="E79" s="1">
        <v>281445.94</v>
      </c>
      <c r="F79" s="1">
        <v>0</v>
      </c>
      <c r="G79" s="1">
        <v>101855</v>
      </c>
      <c r="H79" s="1">
        <v>383300.94</v>
      </c>
      <c r="I79" s="3">
        <f>+H79*50%</f>
        <v>191650.47</v>
      </c>
    </row>
    <row r="80" spans="1:9" outlineLevel="1" x14ac:dyDescent="0.25">
      <c r="A80" s="9" t="s">
        <v>138</v>
      </c>
      <c r="E80" s="11">
        <f>SUBTOTAL(9,E79:E79)</f>
        <v>281445.94</v>
      </c>
      <c r="F80" s="11">
        <f>SUBTOTAL(9,F79:F79)</f>
        <v>0</v>
      </c>
      <c r="G80" s="11">
        <f>SUBTOTAL(9,G79:G79)</f>
        <v>101855</v>
      </c>
      <c r="H80" s="11">
        <f>SUBTOTAL(9,H79:H79)</f>
        <v>383300.94</v>
      </c>
      <c r="I80" s="12">
        <f>SUBTOTAL(9,I79:I79)</f>
        <v>191650.47</v>
      </c>
    </row>
    <row r="81" spans="1:9" outlineLevel="1" x14ac:dyDescent="0.25">
      <c r="A81" s="9"/>
      <c r="E81" s="13"/>
      <c r="F81" s="13"/>
      <c r="G81" s="13"/>
      <c r="H81" s="13"/>
      <c r="I81" s="14"/>
    </row>
    <row r="82" spans="1:9" outlineLevel="1" x14ac:dyDescent="0.25">
      <c r="A82" s="9"/>
      <c r="E82" s="13"/>
      <c r="F82" s="13"/>
      <c r="G82" s="13"/>
      <c r="H82" s="13"/>
      <c r="I82" s="14"/>
    </row>
    <row r="83" spans="1:9" outlineLevel="2" x14ac:dyDescent="0.25">
      <c r="A83" s="5">
        <v>136</v>
      </c>
      <c r="B83" s="1" t="s">
        <v>24</v>
      </c>
      <c r="D83" s="4">
        <v>1000</v>
      </c>
      <c r="E83" s="1">
        <v>297264.31</v>
      </c>
      <c r="F83" s="1">
        <v>0</v>
      </c>
      <c r="G83" s="1">
        <v>97615.23</v>
      </c>
      <c r="H83" s="1">
        <v>394879.54</v>
      </c>
      <c r="I83" s="3">
        <f>+H83*50%</f>
        <v>197439.77</v>
      </c>
    </row>
    <row r="84" spans="1:9" outlineLevel="1" x14ac:dyDescent="0.25">
      <c r="A84" s="9" t="s">
        <v>139</v>
      </c>
      <c r="E84" s="11">
        <f>SUBTOTAL(9,E83:E83)</f>
        <v>297264.31</v>
      </c>
      <c r="F84" s="11">
        <f>SUBTOTAL(9,F83:F83)</f>
        <v>0</v>
      </c>
      <c r="G84" s="11">
        <f>SUBTOTAL(9,G83:G83)</f>
        <v>97615.23</v>
      </c>
      <c r="H84" s="11">
        <f>SUBTOTAL(9,H83:H83)</f>
        <v>394879.54</v>
      </c>
      <c r="I84" s="12">
        <f>SUBTOTAL(9,I83:I83)</f>
        <v>197439.77</v>
      </c>
    </row>
    <row r="85" spans="1:9" outlineLevel="1" x14ac:dyDescent="0.25">
      <c r="A85" s="9"/>
      <c r="E85" s="13"/>
      <c r="F85" s="13"/>
      <c r="G85" s="13"/>
      <c r="H85" s="13"/>
      <c r="I85" s="14"/>
    </row>
    <row r="86" spans="1:9" outlineLevel="1" x14ac:dyDescent="0.25">
      <c r="A86" s="9"/>
      <c r="E86" s="13"/>
      <c r="F86" s="13"/>
      <c r="G86" s="13"/>
      <c r="H86" s="13"/>
      <c r="I86" s="14"/>
    </row>
    <row r="87" spans="1:9" outlineLevel="2" x14ac:dyDescent="0.25">
      <c r="A87" s="5">
        <v>139</v>
      </c>
      <c r="B87" s="1" t="s">
        <v>25</v>
      </c>
      <c r="D87" s="4">
        <v>4000</v>
      </c>
      <c r="E87" s="1">
        <v>69929.97</v>
      </c>
      <c r="F87" s="1">
        <v>0</v>
      </c>
      <c r="G87" s="1">
        <v>34792.43</v>
      </c>
      <c r="H87" s="1">
        <v>104722.4</v>
      </c>
      <c r="I87" s="3">
        <f>+H87*50%</f>
        <v>52361.2</v>
      </c>
    </row>
    <row r="88" spans="1:9" outlineLevel="2" x14ac:dyDescent="0.25">
      <c r="A88" s="5">
        <v>139</v>
      </c>
      <c r="B88" s="1" t="s">
        <v>25</v>
      </c>
      <c r="D88" s="4">
        <v>3000</v>
      </c>
      <c r="E88" s="1">
        <v>74920.38</v>
      </c>
      <c r="F88" s="1">
        <v>0</v>
      </c>
      <c r="G88" s="1">
        <v>37805.1</v>
      </c>
      <c r="H88" s="1">
        <v>112725.48</v>
      </c>
      <c r="I88" s="3">
        <f>+H88*50%</f>
        <v>56362.74</v>
      </c>
    </row>
    <row r="89" spans="1:9" outlineLevel="2" x14ac:dyDescent="0.25">
      <c r="A89" s="5">
        <v>139</v>
      </c>
      <c r="B89" s="1" t="s">
        <v>25</v>
      </c>
      <c r="D89" s="4">
        <v>5000</v>
      </c>
      <c r="E89" s="1">
        <v>107939.25</v>
      </c>
      <c r="F89" s="1">
        <v>0</v>
      </c>
      <c r="G89" s="1">
        <v>57098.97</v>
      </c>
      <c r="H89" s="1">
        <v>165038.22</v>
      </c>
      <c r="I89" s="3">
        <f>+H89*50%</f>
        <v>82519.11</v>
      </c>
    </row>
    <row r="90" spans="1:9" outlineLevel="2" x14ac:dyDescent="0.25">
      <c r="A90" s="5">
        <v>139</v>
      </c>
      <c r="B90" s="1" t="s">
        <v>25</v>
      </c>
      <c r="D90" s="4">
        <v>1000</v>
      </c>
      <c r="E90" s="1">
        <v>229313.98</v>
      </c>
      <c r="F90" s="1">
        <v>0</v>
      </c>
      <c r="G90" s="1">
        <v>112510.17</v>
      </c>
      <c r="H90" s="1">
        <v>341824.15</v>
      </c>
      <c r="I90" s="3">
        <f>+H90*50%</f>
        <v>170912.07500000001</v>
      </c>
    </row>
    <row r="91" spans="1:9" outlineLevel="2" x14ac:dyDescent="0.25">
      <c r="A91" s="5">
        <v>139</v>
      </c>
      <c r="B91" s="1" t="s">
        <v>25</v>
      </c>
      <c r="D91" s="4">
        <v>2000</v>
      </c>
      <c r="E91" s="1">
        <v>746897.36</v>
      </c>
      <c r="F91" s="1">
        <v>0</v>
      </c>
      <c r="G91" s="1">
        <v>293851.64</v>
      </c>
      <c r="H91" s="1">
        <v>1040749</v>
      </c>
      <c r="I91" s="3">
        <f>+H91*50%</f>
        <v>520374.5</v>
      </c>
    </row>
    <row r="92" spans="1:9" outlineLevel="1" x14ac:dyDescent="0.25">
      <c r="A92" s="9" t="s">
        <v>140</v>
      </c>
      <c r="E92" s="11">
        <f>SUBTOTAL(9,E87:E91)</f>
        <v>1229000.94</v>
      </c>
      <c r="F92" s="11">
        <f>SUBTOTAL(9,F87:F91)</f>
        <v>0</v>
      </c>
      <c r="G92" s="11">
        <f>SUBTOTAL(9,G87:G91)</f>
        <v>536058.31000000006</v>
      </c>
      <c r="H92" s="11">
        <f>SUBTOTAL(9,H87:H91)</f>
        <v>1765059.25</v>
      </c>
      <c r="I92" s="12">
        <f>SUBTOTAL(9,I87:I91)</f>
        <v>882529.625</v>
      </c>
    </row>
    <row r="93" spans="1:9" outlineLevel="1" x14ac:dyDescent="0.25">
      <c r="A93" s="9"/>
      <c r="E93" s="13"/>
      <c r="F93" s="13"/>
      <c r="G93" s="13"/>
      <c r="H93" s="13"/>
      <c r="I93" s="14"/>
    </row>
    <row r="94" spans="1:9" outlineLevel="1" x14ac:dyDescent="0.25">
      <c r="A94" s="9"/>
      <c r="E94" s="13"/>
      <c r="F94" s="13"/>
      <c r="G94" s="13"/>
      <c r="H94" s="13"/>
      <c r="I94" s="14"/>
    </row>
    <row r="95" spans="1:9" outlineLevel="2" x14ac:dyDescent="0.25">
      <c r="A95" s="5">
        <v>141</v>
      </c>
      <c r="B95" s="1" t="s">
        <v>26</v>
      </c>
      <c r="D95" s="4">
        <v>1000</v>
      </c>
      <c r="E95" s="1">
        <v>133723.96</v>
      </c>
      <c r="F95" s="1">
        <v>0</v>
      </c>
      <c r="G95" s="1">
        <v>68978.2</v>
      </c>
      <c r="H95" s="1">
        <v>202702.16</v>
      </c>
      <c r="I95" s="3">
        <f>+H95*50%</f>
        <v>101351.08</v>
      </c>
    </row>
    <row r="96" spans="1:9" outlineLevel="2" x14ac:dyDescent="0.25">
      <c r="A96" s="5">
        <v>141</v>
      </c>
      <c r="B96" s="1" t="s">
        <v>26</v>
      </c>
      <c r="D96" s="4">
        <v>5000</v>
      </c>
      <c r="E96" s="1">
        <v>143181.99</v>
      </c>
      <c r="F96" s="1">
        <v>0</v>
      </c>
      <c r="G96" s="1">
        <v>77916.160000000003</v>
      </c>
      <c r="H96" s="1">
        <v>221098.15</v>
      </c>
      <c r="I96" s="3">
        <f>+H96*50%</f>
        <v>110549.075</v>
      </c>
    </row>
    <row r="97" spans="1:9" outlineLevel="2" x14ac:dyDescent="0.25">
      <c r="A97" s="5">
        <v>141</v>
      </c>
      <c r="B97" s="1" t="s">
        <v>26</v>
      </c>
      <c r="D97" s="4">
        <v>2000</v>
      </c>
      <c r="E97" s="1">
        <v>319739.69</v>
      </c>
      <c r="F97" s="1">
        <v>0</v>
      </c>
      <c r="G97" s="1">
        <v>159579.73000000001</v>
      </c>
      <c r="H97" s="1">
        <v>479319.42</v>
      </c>
      <c r="I97" s="3">
        <f>+H97*50%</f>
        <v>239659.71</v>
      </c>
    </row>
    <row r="98" spans="1:9" outlineLevel="2" x14ac:dyDescent="0.25">
      <c r="A98" s="5">
        <v>141</v>
      </c>
      <c r="B98" s="1" t="s">
        <v>26</v>
      </c>
      <c r="D98" s="4">
        <v>3000</v>
      </c>
      <c r="E98" s="1">
        <v>373730.75</v>
      </c>
      <c r="F98" s="1">
        <v>0</v>
      </c>
      <c r="G98" s="1">
        <v>195042.03</v>
      </c>
      <c r="H98" s="1">
        <v>568772.78</v>
      </c>
      <c r="I98" s="3">
        <f>+H98*50%</f>
        <v>284386.39</v>
      </c>
    </row>
    <row r="99" spans="1:9" outlineLevel="2" x14ac:dyDescent="0.25">
      <c r="A99" s="5">
        <v>141</v>
      </c>
      <c r="B99" s="1" t="s">
        <v>26</v>
      </c>
      <c r="D99" s="4">
        <v>4000</v>
      </c>
      <c r="E99" s="1">
        <v>431262.9</v>
      </c>
      <c r="F99" s="1">
        <v>0</v>
      </c>
      <c r="G99" s="1">
        <v>223203.55</v>
      </c>
      <c r="H99" s="1">
        <v>654466.44999999995</v>
      </c>
      <c r="I99" s="3">
        <f>+H99*50%</f>
        <v>327233.22499999998</v>
      </c>
    </row>
    <row r="100" spans="1:9" outlineLevel="1" x14ac:dyDescent="0.25">
      <c r="A100" s="9" t="s">
        <v>141</v>
      </c>
      <c r="E100" s="11">
        <f>SUBTOTAL(9,E95:E99)</f>
        <v>1401639.29</v>
      </c>
      <c r="F100" s="11">
        <f>SUBTOTAL(9,F95:F99)</f>
        <v>0</v>
      </c>
      <c r="G100" s="11">
        <f>SUBTOTAL(9,G95:G99)</f>
        <v>724719.66999999993</v>
      </c>
      <c r="H100" s="11">
        <f>SUBTOTAL(9,H95:H99)</f>
        <v>2126358.96</v>
      </c>
      <c r="I100" s="12">
        <f>SUBTOTAL(9,I95:I99)</f>
        <v>1063179.48</v>
      </c>
    </row>
    <row r="101" spans="1:9" outlineLevel="1" x14ac:dyDescent="0.25">
      <c r="A101" s="9"/>
      <c r="E101" s="13"/>
      <c r="F101" s="13"/>
      <c r="G101" s="13"/>
      <c r="H101" s="13"/>
      <c r="I101" s="14"/>
    </row>
    <row r="102" spans="1:9" outlineLevel="1" x14ac:dyDescent="0.25">
      <c r="A102" s="9"/>
      <c r="E102" s="13"/>
      <c r="F102" s="13"/>
      <c r="G102" s="13"/>
      <c r="H102" s="13"/>
      <c r="I102" s="14"/>
    </row>
    <row r="103" spans="1:9" outlineLevel="2" x14ac:dyDescent="0.25">
      <c r="A103" s="5">
        <v>146</v>
      </c>
      <c r="B103" s="1" t="s">
        <v>27</v>
      </c>
      <c r="D103" s="4">
        <v>2000</v>
      </c>
      <c r="E103" s="1">
        <v>18480.75</v>
      </c>
      <c r="F103" s="1">
        <v>0</v>
      </c>
      <c r="G103" s="1">
        <v>9978.32</v>
      </c>
      <c r="H103" s="1">
        <v>28459.07</v>
      </c>
      <c r="I103" s="3">
        <f>+H103*50%</f>
        <v>14229.535</v>
      </c>
    </row>
    <row r="104" spans="1:9" outlineLevel="2" x14ac:dyDescent="0.25">
      <c r="A104" s="5">
        <v>146</v>
      </c>
      <c r="B104" s="1" t="s">
        <v>27</v>
      </c>
      <c r="D104" s="4">
        <v>1000</v>
      </c>
      <c r="E104" s="1">
        <v>39786.620000000003</v>
      </c>
      <c r="F104" s="1">
        <v>0</v>
      </c>
      <c r="G104" s="1">
        <v>19767.27</v>
      </c>
      <c r="H104" s="1">
        <v>59553.89</v>
      </c>
      <c r="I104" s="3">
        <f>+H104*50%</f>
        <v>29776.945</v>
      </c>
    </row>
    <row r="105" spans="1:9" outlineLevel="1" x14ac:dyDescent="0.25">
      <c r="A105" s="9" t="s">
        <v>142</v>
      </c>
      <c r="E105" s="11">
        <f>SUBTOTAL(9,E103:E104)</f>
        <v>58267.37</v>
      </c>
      <c r="F105" s="11">
        <f>SUBTOTAL(9,F103:F104)</f>
        <v>0</v>
      </c>
      <c r="G105" s="11">
        <f>SUBTOTAL(9,G103:G104)</f>
        <v>29745.59</v>
      </c>
      <c r="H105" s="11">
        <f>SUBTOTAL(9,H103:H104)</f>
        <v>88012.959999999992</v>
      </c>
      <c r="I105" s="12">
        <f>SUBTOTAL(9,I103:I104)</f>
        <v>44006.479999999996</v>
      </c>
    </row>
    <row r="106" spans="1:9" outlineLevel="1" x14ac:dyDescent="0.25">
      <c r="A106" s="9"/>
      <c r="E106" s="13"/>
      <c r="F106" s="13"/>
      <c r="G106" s="13"/>
      <c r="H106" s="13"/>
      <c r="I106" s="14"/>
    </row>
    <row r="107" spans="1:9" outlineLevel="1" x14ac:dyDescent="0.25">
      <c r="A107" s="9"/>
      <c r="E107" s="13"/>
      <c r="F107" s="13"/>
      <c r="G107" s="13"/>
      <c r="H107" s="13"/>
      <c r="I107" s="14"/>
    </row>
    <row r="108" spans="1:9" outlineLevel="2" x14ac:dyDescent="0.25">
      <c r="A108" s="5">
        <v>147</v>
      </c>
      <c r="B108" s="1" t="s">
        <v>28</v>
      </c>
      <c r="D108" s="4">
        <v>4000</v>
      </c>
      <c r="E108" s="1">
        <v>18546.400000000001</v>
      </c>
      <c r="F108" s="1">
        <v>0</v>
      </c>
      <c r="G108" s="1">
        <v>9491.3799999999992</v>
      </c>
      <c r="H108" s="1">
        <v>28037.78</v>
      </c>
      <c r="I108" s="3">
        <f>+H108*50%</f>
        <v>14018.89</v>
      </c>
    </row>
    <row r="109" spans="1:9" outlineLevel="2" x14ac:dyDescent="0.25">
      <c r="A109" s="5">
        <v>147</v>
      </c>
      <c r="B109" s="1" t="s">
        <v>28</v>
      </c>
      <c r="D109" s="4">
        <v>3000</v>
      </c>
      <c r="E109" s="1">
        <v>28271.66</v>
      </c>
      <c r="F109" s="1">
        <v>0</v>
      </c>
      <c r="G109" s="1">
        <v>14788.72</v>
      </c>
      <c r="H109" s="1">
        <v>43060.38</v>
      </c>
      <c r="I109" s="3">
        <f>+H109*50%</f>
        <v>21530.19</v>
      </c>
    </row>
    <row r="110" spans="1:9" outlineLevel="2" x14ac:dyDescent="0.25">
      <c r="A110" s="5">
        <v>147</v>
      </c>
      <c r="B110" s="1" t="s">
        <v>28</v>
      </c>
      <c r="D110" s="4">
        <v>2000</v>
      </c>
      <c r="E110" s="1">
        <v>50122.73</v>
      </c>
      <c r="F110" s="1">
        <v>0</v>
      </c>
      <c r="G110" s="1">
        <v>20844.740000000002</v>
      </c>
      <c r="H110" s="1">
        <v>70967.47</v>
      </c>
      <c r="I110" s="3">
        <f>+H110*50%</f>
        <v>35483.735000000001</v>
      </c>
    </row>
    <row r="111" spans="1:9" outlineLevel="2" x14ac:dyDescent="0.25">
      <c r="A111" s="5">
        <v>147</v>
      </c>
      <c r="B111" s="1" t="s">
        <v>28</v>
      </c>
      <c r="D111" s="4">
        <v>1000</v>
      </c>
      <c r="E111" s="1">
        <v>97630.04</v>
      </c>
      <c r="F111" s="1">
        <v>0</v>
      </c>
      <c r="G111" s="1">
        <v>41357.519999999997</v>
      </c>
      <c r="H111" s="1">
        <v>138987.56</v>
      </c>
      <c r="I111" s="3">
        <f>+H111*50%</f>
        <v>69493.78</v>
      </c>
    </row>
    <row r="112" spans="1:9" outlineLevel="1" x14ac:dyDescent="0.25">
      <c r="A112" s="9" t="s">
        <v>143</v>
      </c>
      <c r="E112" s="11">
        <f>SUBTOTAL(9,E108:E111)</f>
        <v>194570.83000000002</v>
      </c>
      <c r="F112" s="11">
        <f>SUBTOTAL(9,F108:F111)</f>
        <v>0</v>
      </c>
      <c r="G112" s="11">
        <f>SUBTOTAL(9,G108:G111)</f>
        <v>86482.359999999986</v>
      </c>
      <c r="H112" s="11">
        <f>SUBTOTAL(9,H108:H111)</f>
        <v>281053.19</v>
      </c>
      <c r="I112" s="12">
        <f>SUBTOTAL(9,I108:I111)</f>
        <v>140526.595</v>
      </c>
    </row>
    <row r="113" spans="1:9" outlineLevel="1" x14ac:dyDescent="0.25">
      <c r="A113" s="9"/>
      <c r="I113" s="3"/>
    </row>
    <row r="114" spans="1:9" outlineLevel="1" x14ac:dyDescent="0.25">
      <c r="A114" s="9"/>
      <c r="I114" s="3"/>
    </row>
    <row r="115" spans="1:9" outlineLevel="2" x14ac:dyDescent="0.25">
      <c r="A115" s="5">
        <v>158</v>
      </c>
      <c r="B115" s="1" t="s">
        <v>29</v>
      </c>
      <c r="D115" s="4">
        <v>3000</v>
      </c>
      <c r="E115" s="1">
        <v>7927.82</v>
      </c>
      <c r="F115" s="1">
        <v>0</v>
      </c>
      <c r="G115" s="1">
        <v>3703.29</v>
      </c>
      <c r="H115" s="1">
        <v>11631.11</v>
      </c>
      <c r="I115" s="3">
        <f>+H115*50%</f>
        <v>5815.5550000000003</v>
      </c>
    </row>
    <row r="116" spans="1:9" outlineLevel="2" x14ac:dyDescent="0.25">
      <c r="A116" s="5">
        <v>158</v>
      </c>
      <c r="B116" s="1" t="s">
        <v>29</v>
      </c>
      <c r="D116" s="4">
        <v>2000</v>
      </c>
      <c r="E116" s="1">
        <v>40027.47</v>
      </c>
      <c r="F116" s="1">
        <v>0</v>
      </c>
      <c r="G116" s="1">
        <v>20231.32</v>
      </c>
      <c r="H116" s="1">
        <v>60258.79</v>
      </c>
      <c r="I116" s="3">
        <f t="shared" ref="I116:I118" si="0">+H116*50%</f>
        <v>30129.395</v>
      </c>
    </row>
    <row r="117" spans="1:9" outlineLevel="2" x14ac:dyDescent="0.25">
      <c r="A117" s="5">
        <v>158</v>
      </c>
      <c r="B117" s="1" t="s">
        <v>29</v>
      </c>
      <c r="D117" s="4">
        <v>4000</v>
      </c>
      <c r="E117" s="1">
        <v>60610.83</v>
      </c>
      <c r="F117" s="1">
        <v>0</v>
      </c>
      <c r="G117" s="1">
        <v>31246.32</v>
      </c>
      <c r="H117" s="1">
        <v>91857.15</v>
      </c>
      <c r="I117" s="3">
        <f t="shared" si="0"/>
        <v>45928.574999999997</v>
      </c>
    </row>
    <row r="118" spans="1:9" outlineLevel="2" x14ac:dyDescent="0.25">
      <c r="A118" s="5">
        <v>158</v>
      </c>
      <c r="B118" s="1" t="s">
        <v>29</v>
      </c>
      <c r="D118" s="4">
        <v>1000</v>
      </c>
      <c r="E118" s="1">
        <v>70266.44</v>
      </c>
      <c r="F118" s="1">
        <v>0</v>
      </c>
      <c r="G118" s="1">
        <v>35936.81</v>
      </c>
      <c r="H118" s="1">
        <v>106203.25</v>
      </c>
      <c r="I118" s="3">
        <f t="shared" si="0"/>
        <v>53101.625</v>
      </c>
    </row>
    <row r="119" spans="1:9" outlineLevel="1" x14ac:dyDescent="0.25">
      <c r="A119" s="9" t="s">
        <v>144</v>
      </c>
      <c r="E119" s="11">
        <f>SUBTOTAL(9,E115:E118)</f>
        <v>178832.56</v>
      </c>
      <c r="F119" s="11">
        <f>SUBTOTAL(9,F115:F118)</f>
        <v>0</v>
      </c>
      <c r="G119" s="11">
        <f>SUBTOTAL(9,G115:G118)</f>
        <v>91117.739999999991</v>
      </c>
      <c r="H119" s="11">
        <f>SUBTOTAL(9,H115:H118)</f>
        <v>269950.3</v>
      </c>
      <c r="I119" s="12">
        <f>SUBTOTAL(9,I115:I118)</f>
        <v>134975.15</v>
      </c>
    </row>
    <row r="120" spans="1:9" outlineLevel="1" x14ac:dyDescent="0.25">
      <c r="A120" s="9"/>
      <c r="I120" s="3"/>
    </row>
    <row r="121" spans="1:9" outlineLevel="1" x14ac:dyDescent="0.25">
      <c r="A121" s="9"/>
      <c r="I121" s="3"/>
    </row>
    <row r="122" spans="1:9" outlineLevel="2" x14ac:dyDescent="0.25">
      <c r="A122" s="5">
        <v>160</v>
      </c>
      <c r="B122" s="1" t="s">
        <v>30</v>
      </c>
      <c r="D122" s="4">
        <v>7000</v>
      </c>
      <c r="E122" s="1">
        <v>23359.94</v>
      </c>
      <c r="F122" s="1">
        <v>0</v>
      </c>
      <c r="G122" s="1">
        <v>13751.1</v>
      </c>
      <c r="H122" s="1">
        <v>37111.040000000001</v>
      </c>
      <c r="I122" s="3">
        <f>+H122*50%</f>
        <v>18555.52</v>
      </c>
    </row>
    <row r="123" spans="1:9" outlineLevel="2" x14ac:dyDescent="0.25">
      <c r="A123" s="5">
        <v>160</v>
      </c>
      <c r="B123" s="1" t="s">
        <v>30</v>
      </c>
      <c r="D123" s="4">
        <v>5000</v>
      </c>
      <c r="E123" s="1">
        <v>159015.03</v>
      </c>
      <c r="F123" s="1">
        <v>0</v>
      </c>
      <c r="G123" s="1">
        <v>86200.68</v>
      </c>
      <c r="H123" s="1">
        <v>245215.71</v>
      </c>
      <c r="I123" s="3">
        <f t="shared" ref="I123:I127" si="1">+H123*50%</f>
        <v>122607.855</v>
      </c>
    </row>
    <row r="124" spans="1:9" outlineLevel="2" x14ac:dyDescent="0.25">
      <c r="A124" s="5">
        <v>160</v>
      </c>
      <c r="B124" s="1" t="s">
        <v>30</v>
      </c>
      <c r="D124" s="4">
        <v>3000</v>
      </c>
      <c r="E124" s="1">
        <v>244992.54</v>
      </c>
      <c r="F124" s="1">
        <v>0</v>
      </c>
      <c r="G124" s="1">
        <v>125038.13</v>
      </c>
      <c r="H124" s="1">
        <v>370030.67</v>
      </c>
      <c r="I124" s="3">
        <f t="shared" si="1"/>
        <v>185015.33499999999</v>
      </c>
    </row>
    <row r="125" spans="1:9" outlineLevel="2" x14ac:dyDescent="0.25">
      <c r="A125" s="5">
        <v>160</v>
      </c>
      <c r="B125" s="1" t="s">
        <v>30</v>
      </c>
      <c r="D125" s="4">
        <v>4000</v>
      </c>
      <c r="E125" s="1">
        <v>273315.71999999997</v>
      </c>
      <c r="F125" s="1">
        <v>0</v>
      </c>
      <c r="G125" s="1">
        <v>140406.09</v>
      </c>
      <c r="H125" s="1">
        <v>413721.81</v>
      </c>
      <c r="I125" s="3">
        <f t="shared" si="1"/>
        <v>206860.905</v>
      </c>
    </row>
    <row r="126" spans="1:9" outlineLevel="2" x14ac:dyDescent="0.25">
      <c r="A126" s="5">
        <v>160</v>
      </c>
      <c r="B126" s="1" t="s">
        <v>30</v>
      </c>
      <c r="D126" s="4">
        <v>1000</v>
      </c>
      <c r="E126" s="1">
        <v>308180.63</v>
      </c>
      <c r="F126" s="1">
        <v>0</v>
      </c>
      <c r="G126" s="1">
        <v>156664.73000000001</v>
      </c>
      <c r="H126" s="1">
        <v>464845.36</v>
      </c>
      <c r="I126" s="3">
        <f t="shared" si="1"/>
        <v>232422.68</v>
      </c>
    </row>
    <row r="127" spans="1:9" outlineLevel="2" x14ac:dyDescent="0.25">
      <c r="A127" s="5">
        <v>160</v>
      </c>
      <c r="B127" s="1" t="s">
        <v>30</v>
      </c>
      <c r="D127" s="4">
        <v>6000</v>
      </c>
      <c r="E127" s="1">
        <v>351022.54</v>
      </c>
      <c r="F127" s="1">
        <v>0</v>
      </c>
      <c r="G127" s="1">
        <v>186159.77</v>
      </c>
      <c r="H127" s="1">
        <v>537182.31000000006</v>
      </c>
      <c r="I127" s="3">
        <f t="shared" si="1"/>
        <v>268591.15500000003</v>
      </c>
    </row>
    <row r="128" spans="1:9" outlineLevel="1" x14ac:dyDescent="0.25">
      <c r="A128" s="9" t="s">
        <v>145</v>
      </c>
      <c r="E128" s="11">
        <f>SUBTOTAL(9,E122:E127)</f>
        <v>1359886.4</v>
      </c>
      <c r="F128" s="11">
        <f>SUBTOTAL(9,F122:F127)</f>
        <v>0</v>
      </c>
      <c r="G128" s="11">
        <f>SUBTOTAL(9,G122:G127)</f>
        <v>708220.5</v>
      </c>
      <c r="H128" s="11">
        <f>SUBTOTAL(9,H122:H127)</f>
        <v>2068106.9</v>
      </c>
      <c r="I128" s="12">
        <f>SUBTOTAL(9,I122:I127)</f>
        <v>1034053.45</v>
      </c>
    </row>
    <row r="129" spans="1:9" outlineLevel="1" x14ac:dyDescent="0.25">
      <c r="A129" s="9"/>
      <c r="I129" s="3"/>
    </row>
    <row r="130" spans="1:9" outlineLevel="1" x14ac:dyDescent="0.25">
      <c r="A130" s="9"/>
      <c r="I130" s="3"/>
    </row>
    <row r="131" spans="1:9" outlineLevel="2" x14ac:dyDescent="0.25">
      <c r="A131" s="5">
        <v>165</v>
      </c>
      <c r="B131" s="1" t="s">
        <v>31</v>
      </c>
      <c r="D131" s="4">
        <v>1000</v>
      </c>
      <c r="E131" s="1">
        <v>209894.01</v>
      </c>
      <c r="F131" s="1">
        <v>0</v>
      </c>
      <c r="G131" s="1">
        <v>91752.22</v>
      </c>
      <c r="H131" s="1">
        <v>301646.23</v>
      </c>
      <c r="I131" s="3">
        <f>+H131*50%</f>
        <v>150823.11499999999</v>
      </c>
    </row>
    <row r="132" spans="1:9" outlineLevel="2" x14ac:dyDescent="0.25">
      <c r="A132" s="5">
        <v>165</v>
      </c>
      <c r="B132" s="1" t="s">
        <v>31</v>
      </c>
      <c r="D132" s="4">
        <v>2000</v>
      </c>
      <c r="E132" s="1">
        <v>377333.99</v>
      </c>
      <c r="F132" s="1">
        <v>0</v>
      </c>
      <c r="G132" s="1">
        <v>190346.39</v>
      </c>
      <c r="H132" s="1">
        <v>567680.38</v>
      </c>
      <c r="I132" s="3">
        <f>+H132*50%</f>
        <v>283840.19</v>
      </c>
    </row>
    <row r="133" spans="1:9" outlineLevel="1" x14ac:dyDescent="0.25">
      <c r="A133" s="9" t="s">
        <v>146</v>
      </c>
      <c r="E133" s="11">
        <f>SUBTOTAL(9,E131:E132)</f>
        <v>587228</v>
      </c>
      <c r="F133" s="11">
        <f>SUBTOTAL(9,F131:F132)</f>
        <v>0</v>
      </c>
      <c r="G133" s="11">
        <f>SUBTOTAL(9,G131:G132)</f>
        <v>282098.61</v>
      </c>
      <c r="H133" s="11">
        <f>SUBTOTAL(9,H131:H132)</f>
        <v>869326.61</v>
      </c>
      <c r="I133" s="12">
        <f>SUBTOTAL(9,I131:I132)</f>
        <v>434663.30499999999</v>
      </c>
    </row>
    <row r="134" spans="1:9" outlineLevel="1" x14ac:dyDescent="0.25">
      <c r="A134" s="9"/>
      <c r="I134" s="3"/>
    </row>
    <row r="135" spans="1:9" outlineLevel="1" x14ac:dyDescent="0.25">
      <c r="A135" s="9"/>
      <c r="I135" s="3"/>
    </row>
    <row r="136" spans="1:9" outlineLevel="2" x14ac:dyDescent="0.25">
      <c r="A136" s="5">
        <v>251</v>
      </c>
      <c r="B136" s="1" t="s">
        <v>32</v>
      </c>
      <c r="D136" s="4">
        <v>1000</v>
      </c>
      <c r="E136" s="1">
        <v>130642.31</v>
      </c>
      <c r="F136" s="1">
        <v>0</v>
      </c>
      <c r="G136" s="1">
        <v>62084.5</v>
      </c>
      <c r="H136" s="1">
        <v>192726.81</v>
      </c>
      <c r="I136" s="3">
        <f>+H136*50%</f>
        <v>96363.404999999999</v>
      </c>
    </row>
    <row r="137" spans="1:9" outlineLevel="1" x14ac:dyDescent="0.25">
      <c r="A137" s="9" t="s">
        <v>147</v>
      </c>
      <c r="E137" s="11">
        <f>SUBTOTAL(9,E136:E136)</f>
        <v>130642.31</v>
      </c>
      <c r="F137" s="11">
        <f>SUBTOTAL(9,F136:F136)</f>
        <v>0</v>
      </c>
      <c r="G137" s="11">
        <f>SUBTOTAL(9,G136:G136)</f>
        <v>62084.5</v>
      </c>
      <c r="H137" s="11">
        <f>SUBTOTAL(9,H136:H136)</f>
        <v>192726.81</v>
      </c>
      <c r="I137" s="12">
        <f>SUBTOTAL(9,I136:I136)</f>
        <v>96363.404999999999</v>
      </c>
    </row>
    <row r="138" spans="1:9" outlineLevel="1" x14ac:dyDescent="0.25">
      <c r="A138" s="9"/>
      <c r="E138" s="13"/>
      <c r="F138" s="13"/>
      <c r="G138" s="13"/>
      <c r="H138" s="13"/>
      <c r="I138" s="14"/>
    </row>
    <row r="139" spans="1:9" outlineLevel="1" x14ac:dyDescent="0.25">
      <c r="A139" s="9"/>
      <c r="E139" s="13"/>
      <c r="F139" s="13"/>
      <c r="G139" s="13"/>
      <c r="H139" s="13"/>
      <c r="I139" s="14"/>
    </row>
    <row r="140" spans="1:9" ht="14.25" customHeight="1" outlineLevel="2" x14ac:dyDescent="0.25">
      <c r="A140" s="5">
        <v>252</v>
      </c>
      <c r="B140" s="1" t="s">
        <v>33</v>
      </c>
      <c r="D140" s="4">
        <v>2000</v>
      </c>
      <c r="E140" s="1">
        <v>32805.17</v>
      </c>
      <c r="F140" s="1">
        <v>0</v>
      </c>
      <c r="G140" s="1">
        <v>18354.34</v>
      </c>
      <c r="H140" s="1">
        <v>51159.51</v>
      </c>
      <c r="I140" s="3">
        <f>+H140*50%</f>
        <v>25579.755000000001</v>
      </c>
    </row>
    <row r="141" spans="1:9" outlineLevel="2" x14ac:dyDescent="0.25">
      <c r="A141" s="5">
        <v>252</v>
      </c>
      <c r="B141" s="1" t="s">
        <v>33</v>
      </c>
      <c r="D141" s="4">
        <v>1000</v>
      </c>
      <c r="E141" s="1">
        <v>185908.24</v>
      </c>
      <c r="F141" s="1">
        <v>0</v>
      </c>
      <c r="G141" s="1">
        <v>96327.76</v>
      </c>
      <c r="H141" s="1">
        <v>282236</v>
      </c>
      <c r="I141" s="3">
        <f>+H141*50%</f>
        <v>141118</v>
      </c>
    </row>
    <row r="142" spans="1:9" outlineLevel="1" x14ac:dyDescent="0.25">
      <c r="A142" s="9" t="s">
        <v>148</v>
      </c>
      <c r="E142" s="11">
        <f>SUBTOTAL(9,E140:E141)</f>
        <v>218713.40999999997</v>
      </c>
      <c r="F142" s="11">
        <f>SUBTOTAL(9,F140:F141)</f>
        <v>0</v>
      </c>
      <c r="G142" s="11">
        <f>SUBTOTAL(9,G140:G141)</f>
        <v>114682.09999999999</v>
      </c>
      <c r="H142" s="11">
        <f>SUBTOTAL(9,H140:H141)</f>
        <v>333395.51</v>
      </c>
      <c r="I142" s="12">
        <f>SUBTOTAL(9,I140:I141)</f>
        <v>166697.755</v>
      </c>
    </row>
    <row r="143" spans="1:9" outlineLevel="1" x14ac:dyDescent="0.25">
      <c r="A143" s="9"/>
      <c r="E143" s="13"/>
      <c r="F143" s="13"/>
      <c r="G143" s="13"/>
      <c r="H143" s="13"/>
      <c r="I143" s="14"/>
    </row>
    <row r="144" spans="1:9" outlineLevel="1" x14ac:dyDescent="0.25">
      <c r="A144" s="9"/>
      <c r="E144" s="13"/>
      <c r="F144" s="13"/>
      <c r="G144" s="13"/>
      <c r="H144" s="13"/>
      <c r="I144" s="14"/>
    </row>
    <row r="145" spans="1:9" outlineLevel="2" x14ac:dyDescent="0.25">
      <c r="A145" s="5">
        <v>254</v>
      </c>
      <c r="B145" s="1" t="s">
        <v>34</v>
      </c>
      <c r="D145" s="4">
        <v>1000</v>
      </c>
      <c r="E145" s="1">
        <v>158627.76999999999</v>
      </c>
      <c r="F145" s="1">
        <v>0</v>
      </c>
      <c r="G145" s="1">
        <v>60034.02</v>
      </c>
      <c r="H145" s="1">
        <v>218661.79</v>
      </c>
      <c r="I145" s="3">
        <f>+H145*50%</f>
        <v>109330.895</v>
      </c>
    </row>
    <row r="146" spans="1:9" outlineLevel="1" x14ac:dyDescent="0.25">
      <c r="A146" s="9" t="s">
        <v>149</v>
      </c>
      <c r="E146" s="11">
        <f>SUBTOTAL(9,E145:E145)</f>
        <v>158627.76999999999</v>
      </c>
      <c r="F146" s="11">
        <f>SUBTOTAL(9,F145:F145)</f>
        <v>0</v>
      </c>
      <c r="G146" s="11">
        <f>SUBTOTAL(9,G145:G145)</f>
        <v>60034.02</v>
      </c>
      <c r="H146" s="11">
        <f>SUBTOTAL(9,H145:H145)</f>
        <v>218661.79</v>
      </c>
      <c r="I146" s="12">
        <f>SUBTOTAL(9,I145:I145)</f>
        <v>109330.895</v>
      </c>
    </row>
    <row r="147" spans="1:9" outlineLevel="1" x14ac:dyDescent="0.25">
      <c r="A147" s="9"/>
      <c r="E147" s="13"/>
      <c r="F147" s="13"/>
      <c r="G147" s="13"/>
      <c r="H147" s="13"/>
      <c r="I147" s="14"/>
    </row>
    <row r="148" spans="1:9" outlineLevel="1" x14ac:dyDescent="0.25">
      <c r="A148" s="9"/>
      <c r="E148" s="13"/>
      <c r="F148" s="13"/>
      <c r="G148" s="13"/>
      <c r="H148" s="13"/>
      <c r="I148" s="14"/>
    </row>
    <row r="149" spans="1:9" outlineLevel="2" x14ac:dyDescent="0.25">
      <c r="A149" s="5">
        <v>255</v>
      </c>
      <c r="B149" s="1" t="s">
        <v>35</v>
      </c>
      <c r="D149" s="4">
        <v>1000</v>
      </c>
      <c r="E149" s="1">
        <v>236800.07</v>
      </c>
      <c r="F149" s="1">
        <v>0</v>
      </c>
      <c r="G149" s="1">
        <v>107661.22</v>
      </c>
      <c r="H149" s="1">
        <v>344461.29</v>
      </c>
      <c r="I149" s="3">
        <f>+H149*50%</f>
        <v>172230.64499999999</v>
      </c>
    </row>
    <row r="150" spans="1:9" outlineLevel="1" x14ac:dyDescent="0.25">
      <c r="A150" s="9" t="s">
        <v>150</v>
      </c>
      <c r="E150" s="11">
        <f>SUBTOTAL(9,E149:E149)</f>
        <v>236800.07</v>
      </c>
      <c r="F150" s="11">
        <f>SUBTOTAL(9,F149:F149)</f>
        <v>0</v>
      </c>
      <c r="G150" s="11">
        <f>SUBTOTAL(9,G149:G149)</f>
        <v>107661.22</v>
      </c>
      <c r="H150" s="11">
        <f>SUBTOTAL(9,H149:H149)</f>
        <v>344461.29</v>
      </c>
      <c r="I150" s="12">
        <f>SUBTOTAL(9,I149:I149)</f>
        <v>172230.64499999999</v>
      </c>
    </row>
    <row r="151" spans="1:9" outlineLevel="1" x14ac:dyDescent="0.25">
      <c r="A151" s="9"/>
      <c r="E151" s="13"/>
      <c r="F151" s="13"/>
      <c r="G151" s="13"/>
      <c r="H151" s="13"/>
      <c r="I151" s="14"/>
    </row>
    <row r="152" spans="1:9" outlineLevel="1" x14ac:dyDescent="0.25">
      <c r="A152" s="9"/>
      <c r="E152" s="13"/>
      <c r="F152" s="13"/>
      <c r="G152" s="13"/>
      <c r="H152" s="13"/>
      <c r="I152" s="14"/>
    </row>
    <row r="153" spans="1:9" outlineLevel="2" x14ac:dyDescent="0.25">
      <c r="A153" s="5">
        <v>261</v>
      </c>
      <c r="B153" s="1" t="s">
        <v>36</v>
      </c>
      <c r="D153" s="4">
        <v>3000</v>
      </c>
      <c r="E153" s="1">
        <v>6896.62</v>
      </c>
      <c r="F153" s="1">
        <v>0</v>
      </c>
      <c r="G153" s="1">
        <v>3083.88</v>
      </c>
      <c r="H153" s="1">
        <v>9980.5</v>
      </c>
      <c r="I153" s="3">
        <f>+H153*50%</f>
        <v>4990.25</v>
      </c>
    </row>
    <row r="154" spans="1:9" outlineLevel="2" x14ac:dyDescent="0.25">
      <c r="A154" s="5">
        <v>261</v>
      </c>
      <c r="B154" s="1" t="s">
        <v>36</v>
      </c>
      <c r="D154" s="4">
        <v>1000</v>
      </c>
      <c r="E154" s="1">
        <v>21881.29</v>
      </c>
      <c r="F154" s="1">
        <v>0</v>
      </c>
      <c r="G154" s="1">
        <v>9849.7099999999991</v>
      </c>
      <c r="H154" s="1">
        <v>31731</v>
      </c>
      <c r="I154" s="3">
        <f t="shared" ref="I154:I155" si="2">+H154*50%</f>
        <v>15865.5</v>
      </c>
    </row>
    <row r="155" spans="1:9" outlineLevel="2" x14ac:dyDescent="0.25">
      <c r="A155" s="5">
        <v>261</v>
      </c>
      <c r="B155" s="1" t="s">
        <v>36</v>
      </c>
      <c r="D155" s="4">
        <v>2000</v>
      </c>
      <c r="E155" s="1">
        <v>101545.86</v>
      </c>
      <c r="F155" s="1">
        <v>0</v>
      </c>
      <c r="G155" s="1">
        <v>50481.85</v>
      </c>
      <c r="H155" s="1">
        <v>152027.71</v>
      </c>
      <c r="I155" s="3">
        <f t="shared" si="2"/>
        <v>76013.854999999996</v>
      </c>
    </row>
    <row r="156" spans="1:9" outlineLevel="1" x14ac:dyDescent="0.25">
      <c r="A156" s="9" t="s">
        <v>151</v>
      </c>
      <c r="E156" s="11">
        <f>SUBTOTAL(9,E153:E155)</f>
        <v>130323.77</v>
      </c>
      <c r="F156" s="11">
        <f>SUBTOTAL(9,F153:F155)</f>
        <v>0</v>
      </c>
      <c r="G156" s="11">
        <f>SUBTOTAL(9,G153:G155)</f>
        <v>63415.44</v>
      </c>
      <c r="H156" s="11">
        <f>SUBTOTAL(9,H153:H155)</f>
        <v>193739.21</v>
      </c>
      <c r="I156" s="12">
        <f>SUBTOTAL(9,I153:I155)</f>
        <v>96869.604999999996</v>
      </c>
    </row>
    <row r="157" spans="1:9" outlineLevel="1" x14ac:dyDescent="0.25">
      <c r="A157" s="9"/>
      <c r="E157" s="13"/>
      <c r="F157" s="13"/>
      <c r="G157" s="13"/>
      <c r="H157" s="13"/>
      <c r="I157" s="14"/>
    </row>
    <row r="158" spans="1:9" outlineLevel="1" x14ac:dyDescent="0.25">
      <c r="A158" s="9"/>
      <c r="E158" s="13"/>
      <c r="F158" s="13"/>
      <c r="G158" s="13"/>
      <c r="H158" s="13"/>
      <c r="I158" s="14"/>
    </row>
    <row r="159" spans="1:9" outlineLevel="2" x14ac:dyDescent="0.25">
      <c r="A159" s="5">
        <v>262</v>
      </c>
      <c r="B159" s="1" t="s">
        <v>37</v>
      </c>
      <c r="D159" s="4">
        <v>1000</v>
      </c>
      <c r="E159" s="1">
        <v>96400.49</v>
      </c>
      <c r="F159" s="1">
        <v>0</v>
      </c>
      <c r="G159" s="1">
        <v>52571.45</v>
      </c>
      <c r="H159" s="1">
        <v>148971.94</v>
      </c>
      <c r="I159" s="3">
        <f>+H159*50%</f>
        <v>74485.97</v>
      </c>
    </row>
    <row r="160" spans="1:9" outlineLevel="1" x14ac:dyDescent="0.25">
      <c r="A160" s="9" t="s">
        <v>152</v>
      </c>
      <c r="E160" s="11">
        <f>SUBTOTAL(9,E159:E159)</f>
        <v>96400.49</v>
      </c>
      <c r="F160" s="11">
        <f>SUBTOTAL(9,F159:F159)</f>
        <v>0</v>
      </c>
      <c r="G160" s="11">
        <f>SUBTOTAL(9,G159:G159)</f>
        <v>52571.45</v>
      </c>
      <c r="H160" s="11">
        <f>SUBTOTAL(9,H159:H159)</f>
        <v>148971.94</v>
      </c>
      <c r="I160" s="12">
        <f>SUBTOTAL(9,I159:I159)</f>
        <v>74485.97</v>
      </c>
    </row>
    <row r="161" spans="1:9" outlineLevel="1" x14ac:dyDescent="0.25">
      <c r="A161" s="9"/>
      <c r="E161" s="13"/>
      <c r="F161" s="13"/>
      <c r="G161" s="13"/>
      <c r="H161" s="13"/>
      <c r="I161" s="14"/>
    </row>
    <row r="162" spans="1:9" outlineLevel="1" x14ac:dyDescent="0.25">
      <c r="A162" s="9"/>
      <c r="E162" s="13"/>
      <c r="F162" s="13"/>
      <c r="G162" s="13"/>
      <c r="H162" s="13"/>
      <c r="I162" s="14"/>
    </row>
    <row r="163" spans="1:9" outlineLevel="2" x14ac:dyDescent="0.25">
      <c r="A163" s="5">
        <v>263</v>
      </c>
      <c r="B163" s="1" t="s">
        <v>38</v>
      </c>
      <c r="D163" s="4">
        <v>1000</v>
      </c>
      <c r="E163" s="1">
        <v>154985.07</v>
      </c>
      <c r="F163" s="1">
        <v>0</v>
      </c>
      <c r="G163" s="1">
        <v>79155.839999999997</v>
      </c>
      <c r="H163" s="1">
        <v>234140.91</v>
      </c>
      <c r="I163" s="3">
        <f>+H163*50%</f>
        <v>117070.455</v>
      </c>
    </row>
    <row r="164" spans="1:9" outlineLevel="1" x14ac:dyDescent="0.25">
      <c r="A164" s="9" t="s">
        <v>153</v>
      </c>
      <c r="E164" s="11">
        <f>SUBTOTAL(9,E163:E163)</f>
        <v>154985.07</v>
      </c>
      <c r="F164" s="11">
        <f>SUBTOTAL(9,F163:F163)</f>
        <v>0</v>
      </c>
      <c r="G164" s="11">
        <f>SUBTOTAL(9,G163:G163)</f>
        <v>79155.839999999997</v>
      </c>
      <c r="H164" s="11">
        <f>SUBTOTAL(9,H163:H163)</f>
        <v>234140.91</v>
      </c>
      <c r="I164" s="12">
        <f>SUBTOTAL(9,I163:I163)</f>
        <v>117070.455</v>
      </c>
    </row>
    <row r="165" spans="1:9" outlineLevel="1" x14ac:dyDescent="0.25">
      <c r="A165" s="9"/>
      <c r="E165" s="13"/>
      <c r="F165" s="13"/>
      <c r="G165" s="13"/>
      <c r="H165" s="13"/>
      <c r="I165" s="14"/>
    </row>
    <row r="166" spans="1:9" outlineLevel="1" x14ac:dyDescent="0.25">
      <c r="A166" s="9"/>
      <c r="E166" s="13"/>
      <c r="F166" s="13"/>
      <c r="G166" s="13"/>
      <c r="H166" s="13"/>
      <c r="I166" s="14"/>
    </row>
    <row r="167" spans="1:9" outlineLevel="2" x14ac:dyDescent="0.25">
      <c r="A167" s="5">
        <v>264</v>
      </c>
      <c r="B167" s="1" t="s">
        <v>39</v>
      </c>
      <c r="D167" s="4">
        <v>1000</v>
      </c>
      <c r="E167" s="1">
        <v>555413.71</v>
      </c>
      <c r="F167" s="1">
        <v>0</v>
      </c>
      <c r="G167" s="1">
        <v>263912.15999999997</v>
      </c>
      <c r="H167" s="1">
        <v>819325.87</v>
      </c>
      <c r="I167" s="3">
        <f>+H167*50%</f>
        <v>409662.935</v>
      </c>
    </row>
    <row r="168" spans="1:9" outlineLevel="1" x14ac:dyDescent="0.25">
      <c r="A168" s="9" t="s">
        <v>154</v>
      </c>
      <c r="E168" s="11">
        <f>SUBTOTAL(9,E167:E167)</f>
        <v>555413.71</v>
      </c>
      <c r="F168" s="11">
        <f>SUBTOTAL(9,F167:F167)</f>
        <v>0</v>
      </c>
      <c r="G168" s="11">
        <f>SUBTOTAL(9,G167:G167)</f>
        <v>263912.15999999997</v>
      </c>
      <c r="H168" s="11">
        <f>SUBTOTAL(9,H167:H167)</f>
        <v>819325.87</v>
      </c>
      <c r="I168" s="12">
        <f>SUBTOTAL(9,I167:I167)</f>
        <v>409662.935</v>
      </c>
    </row>
    <row r="169" spans="1:9" outlineLevel="1" x14ac:dyDescent="0.25">
      <c r="A169" s="9"/>
      <c r="E169" s="13"/>
      <c r="F169" s="13"/>
      <c r="G169" s="13"/>
      <c r="H169" s="13"/>
      <c r="I169" s="14"/>
    </row>
    <row r="170" spans="1:9" outlineLevel="1" x14ac:dyDescent="0.25">
      <c r="A170" s="9"/>
      <c r="E170" s="13"/>
      <c r="F170" s="13"/>
      <c r="G170" s="13"/>
      <c r="H170" s="13"/>
      <c r="I170" s="14"/>
    </row>
    <row r="171" spans="1:9" outlineLevel="2" x14ac:dyDescent="0.25">
      <c r="A171" s="5">
        <v>265</v>
      </c>
      <c r="B171" s="1" t="s">
        <v>40</v>
      </c>
      <c r="D171" s="4">
        <v>3000</v>
      </c>
      <c r="E171" s="1">
        <v>17132.259999999998</v>
      </c>
      <c r="F171" s="1">
        <v>0</v>
      </c>
      <c r="G171" s="1">
        <v>7384.41</v>
      </c>
      <c r="H171" s="1">
        <v>24516.67</v>
      </c>
      <c r="I171" s="3">
        <f>+H171*50%</f>
        <v>12258.334999999999</v>
      </c>
    </row>
    <row r="172" spans="1:9" outlineLevel="2" x14ac:dyDescent="0.25">
      <c r="A172" s="5">
        <v>265</v>
      </c>
      <c r="B172" s="1" t="s">
        <v>40</v>
      </c>
      <c r="D172" s="4">
        <v>2000</v>
      </c>
      <c r="E172" s="1">
        <v>20038.810000000001</v>
      </c>
      <c r="F172" s="1">
        <v>0</v>
      </c>
      <c r="G172" s="1">
        <v>10957.83</v>
      </c>
      <c r="H172" s="1">
        <v>30996.639999999999</v>
      </c>
      <c r="I172" s="3">
        <f t="shared" ref="I172:I173" si="3">+H172*50%</f>
        <v>15498.32</v>
      </c>
    </row>
    <row r="173" spans="1:9" outlineLevel="2" x14ac:dyDescent="0.25">
      <c r="A173" s="5">
        <v>265</v>
      </c>
      <c r="B173" s="1" t="s">
        <v>40</v>
      </c>
      <c r="D173" s="4">
        <v>1000</v>
      </c>
      <c r="E173" s="1">
        <v>61103.29</v>
      </c>
      <c r="F173" s="1">
        <v>0</v>
      </c>
      <c r="G173" s="1">
        <v>31188.76</v>
      </c>
      <c r="H173" s="1">
        <v>92292.05</v>
      </c>
      <c r="I173" s="3">
        <f t="shared" si="3"/>
        <v>46146.025000000001</v>
      </c>
    </row>
    <row r="174" spans="1:9" outlineLevel="1" x14ac:dyDescent="0.25">
      <c r="A174" s="9" t="s">
        <v>155</v>
      </c>
      <c r="E174" s="11">
        <f>SUBTOTAL(9,E171:E173)</f>
        <v>98274.36</v>
      </c>
      <c r="F174" s="11">
        <f>SUBTOTAL(9,F171:F173)</f>
        <v>0</v>
      </c>
      <c r="G174" s="11">
        <f>SUBTOTAL(9,G171:G173)</f>
        <v>49531</v>
      </c>
      <c r="H174" s="11">
        <f>SUBTOTAL(9,H171:H173)</f>
        <v>147805.35999999999</v>
      </c>
      <c r="I174" s="12">
        <f>SUBTOTAL(9,I171:I173)</f>
        <v>73902.679999999993</v>
      </c>
    </row>
    <row r="175" spans="1:9" outlineLevel="1" x14ac:dyDescent="0.25">
      <c r="A175" s="9"/>
      <c r="E175" s="13"/>
      <c r="F175" s="13"/>
      <c r="G175" s="13"/>
      <c r="H175" s="13"/>
      <c r="I175" s="14"/>
    </row>
    <row r="176" spans="1:9" outlineLevel="1" x14ac:dyDescent="0.25">
      <c r="A176" s="9"/>
      <c r="E176" s="13"/>
      <c r="F176" s="13"/>
      <c r="G176" s="13"/>
      <c r="H176" s="13"/>
      <c r="I176" s="14"/>
    </row>
    <row r="177" spans="1:9" outlineLevel="2" x14ac:dyDescent="0.25">
      <c r="A177" s="5">
        <v>267</v>
      </c>
      <c r="B177" s="1" t="s">
        <v>41</v>
      </c>
      <c r="D177" s="4">
        <v>1000</v>
      </c>
      <c r="E177" s="1">
        <v>18794.04</v>
      </c>
      <c r="F177" s="1">
        <v>0</v>
      </c>
      <c r="G177" s="1">
        <v>9800.1</v>
      </c>
      <c r="H177" s="1">
        <v>28594.14</v>
      </c>
      <c r="I177" s="3">
        <f>+H177*50%</f>
        <v>14297.07</v>
      </c>
    </row>
    <row r="178" spans="1:9" outlineLevel="2" x14ac:dyDescent="0.25">
      <c r="A178" s="5">
        <v>267</v>
      </c>
      <c r="B178" s="1" t="s">
        <v>41</v>
      </c>
      <c r="D178" s="4">
        <v>2000</v>
      </c>
      <c r="E178" s="1">
        <v>41861.120000000003</v>
      </c>
      <c r="F178" s="1">
        <v>0</v>
      </c>
      <c r="G178" s="1">
        <v>21569.279999999999</v>
      </c>
      <c r="H178" s="1">
        <v>63430.400000000001</v>
      </c>
      <c r="I178" s="3">
        <f t="shared" ref="I178:I179" si="4">+H178*50%</f>
        <v>31715.200000000001</v>
      </c>
    </row>
    <row r="179" spans="1:9" outlineLevel="2" x14ac:dyDescent="0.25">
      <c r="A179" s="5">
        <v>267</v>
      </c>
      <c r="B179" s="1" t="s">
        <v>41</v>
      </c>
      <c r="D179" s="4">
        <v>3000</v>
      </c>
      <c r="E179" s="1">
        <v>74348.61</v>
      </c>
      <c r="F179" s="1">
        <v>0</v>
      </c>
      <c r="G179" s="1">
        <v>30847.69</v>
      </c>
      <c r="H179" s="1">
        <v>105196.3</v>
      </c>
      <c r="I179" s="3">
        <f t="shared" si="4"/>
        <v>52598.15</v>
      </c>
    </row>
    <row r="180" spans="1:9" outlineLevel="1" x14ac:dyDescent="0.25">
      <c r="A180" s="9" t="s">
        <v>156</v>
      </c>
      <c r="E180" s="11">
        <f>SUBTOTAL(9,E177:E179)</f>
        <v>135003.77000000002</v>
      </c>
      <c r="F180" s="11">
        <f>SUBTOTAL(9,F177:F179)</f>
        <v>0</v>
      </c>
      <c r="G180" s="11">
        <f>SUBTOTAL(9,G177:G179)</f>
        <v>62217.069999999992</v>
      </c>
      <c r="H180" s="11">
        <f>SUBTOTAL(9,H177:H179)</f>
        <v>197220.84000000003</v>
      </c>
      <c r="I180" s="12">
        <f>SUBTOTAL(9,I177:I179)</f>
        <v>98610.420000000013</v>
      </c>
    </row>
    <row r="181" spans="1:9" outlineLevel="1" x14ac:dyDescent="0.25">
      <c r="A181" s="9"/>
      <c r="E181" s="13"/>
      <c r="F181" s="13"/>
      <c r="G181" s="13"/>
      <c r="H181" s="13"/>
      <c r="I181" s="14"/>
    </row>
    <row r="182" spans="1:9" outlineLevel="1" x14ac:dyDescent="0.25">
      <c r="A182" s="9"/>
      <c r="E182" s="13"/>
      <c r="F182" s="13"/>
      <c r="G182" s="13"/>
      <c r="H182" s="13"/>
      <c r="I182" s="14"/>
    </row>
    <row r="183" spans="1:9" outlineLevel="2" x14ac:dyDescent="0.25">
      <c r="A183" s="5">
        <v>273</v>
      </c>
      <c r="B183" s="1" t="s">
        <v>42</v>
      </c>
      <c r="D183" s="4">
        <v>1000</v>
      </c>
      <c r="E183" s="1">
        <v>212950.98</v>
      </c>
      <c r="F183" s="1">
        <v>0</v>
      </c>
      <c r="G183" s="1">
        <v>104873.53</v>
      </c>
      <c r="H183" s="1">
        <v>317824.51</v>
      </c>
      <c r="I183" s="3">
        <f>+H183*50%</f>
        <v>158912.255</v>
      </c>
    </row>
    <row r="184" spans="1:9" outlineLevel="2" x14ac:dyDescent="0.25">
      <c r="A184" s="5">
        <v>273</v>
      </c>
      <c r="B184" s="1" t="s">
        <v>42</v>
      </c>
      <c r="D184" s="4">
        <v>2000</v>
      </c>
      <c r="E184" s="1">
        <v>326573.26</v>
      </c>
      <c r="F184" s="1">
        <v>0</v>
      </c>
      <c r="G184" s="1">
        <v>164545.97</v>
      </c>
      <c r="H184" s="1">
        <v>491119.23</v>
      </c>
      <c r="I184" s="3">
        <f>+H184*50%</f>
        <v>245559.61499999999</v>
      </c>
    </row>
    <row r="185" spans="1:9" outlineLevel="1" x14ac:dyDescent="0.25">
      <c r="A185" s="9" t="s">
        <v>157</v>
      </c>
      <c r="E185" s="11">
        <f>SUBTOTAL(9,E183:E184)</f>
        <v>539524.24</v>
      </c>
      <c r="F185" s="11">
        <f>SUBTOTAL(9,F183:F184)</f>
        <v>0</v>
      </c>
      <c r="G185" s="11">
        <f>SUBTOTAL(9,G183:G184)</f>
        <v>269419.5</v>
      </c>
      <c r="H185" s="11">
        <f>SUBTOTAL(9,H183:H184)</f>
        <v>808943.74</v>
      </c>
      <c r="I185" s="12">
        <f>SUBTOTAL(9,I183:I184)</f>
        <v>404471.87</v>
      </c>
    </row>
    <row r="186" spans="1:9" outlineLevel="1" x14ac:dyDescent="0.25">
      <c r="A186" s="9"/>
      <c r="E186" s="13"/>
      <c r="F186" s="13"/>
      <c r="G186" s="13"/>
      <c r="H186" s="13"/>
      <c r="I186" s="14"/>
    </row>
    <row r="187" spans="1:9" outlineLevel="1" x14ac:dyDescent="0.25">
      <c r="A187" s="9"/>
      <c r="E187" s="13"/>
      <c r="F187" s="13"/>
      <c r="G187" s="13"/>
      <c r="H187" s="13"/>
      <c r="I187" s="14"/>
    </row>
    <row r="188" spans="1:9" outlineLevel="2" x14ac:dyDescent="0.25">
      <c r="A188" s="5">
        <v>276</v>
      </c>
      <c r="B188" s="1" t="s">
        <v>43</v>
      </c>
      <c r="D188" s="4">
        <v>6000</v>
      </c>
      <c r="E188" s="1">
        <v>30806.04</v>
      </c>
      <c r="F188" s="1">
        <v>0</v>
      </c>
      <c r="G188" s="1">
        <v>16276.15</v>
      </c>
      <c r="H188" s="1">
        <v>47082.19</v>
      </c>
      <c r="I188" s="3">
        <f>+H188*50%</f>
        <v>23541.095000000001</v>
      </c>
    </row>
    <row r="189" spans="1:9" outlineLevel="2" x14ac:dyDescent="0.25">
      <c r="A189" s="5">
        <v>276</v>
      </c>
      <c r="B189" s="1" t="s">
        <v>43</v>
      </c>
      <c r="D189" s="4">
        <v>7000</v>
      </c>
      <c r="E189" s="1">
        <v>42981.24</v>
      </c>
      <c r="F189" s="1">
        <v>0</v>
      </c>
      <c r="G189" s="1">
        <v>21300.79</v>
      </c>
      <c r="H189" s="1">
        <v>64282.03</v>
      </c>
      <c r="I189" s="3">
        <f t="shared" ref="I189:I192" si="5">+H189*50%</f>
        <v>32141.014999999999</v>
      </c>
    </row>
    <row r="190" spans="1:9" outlineLevel="2" x14ac:dyDescent="0.25">
      <c r="A190" s="5">
        <v>276</v>
      </c>
      <c r="B190" s="1" t="s">
        <v>43</v>
      </c>
      <c r="D190" s="4">
        <v>3000</v>
      </c>
      <c r="E190" s="1">
        <v>203766.88</v>
      </c>
      <c r="F190" s="1">
        <v>0</v>
      </c>
      <c r="G190" s="1">
        <v>102282.95</v>
      </c>
      <c r="H190" s="1">
        <v>306049.83</v>
      </c>
      <c r="I190" s="3">
        <f t="shared" si="5"/>
        <v>153024.91500000001</v>
      </c>
    </row>
    <row r="191" spans="1:9" outlineLevel="2" x14ac:dyDescent="0.25">
      <c r="A191" s="5">
        <v>276</v>
      </c>
      <c r="B191" s="1" t="s">
        <v>43</v>
      </c>
      <c r="D191" s="4">
        <v>1000</v>
      </c>
      <c r="E191" s="1">
        <v>1489981.35</v>
      </c>
      <c r="F191" s="1">
        <v>-125.31</v>
      </c>
      <c r="G191" s="1">
        <v>751178.48</v>
      </c>
      <c r="H191" s="1">
        <v>2241034.52</v>
      </c>
      <c r="I191" s="3">
        <f t="shared" si="5"/>
        <v>1120517.26</v>
      </c>
    </row>
    <row r="192" spans="1:9" outlineLevel="2" x14ac:dyDescent="0.25">
      <c r="A192" s="5">
        <v>276</v>
      </c>
      <c r="B192" s="1" t="s">
        <v>43</v>
      </c>
      <c r="D192" s="4">
        <v>4000</v>
      </c>
      <c r="E192" s="1">
        <v>6876225.4199999999</v>
      </c>
      <c r="F192" s="1">
        <v>0</v>
      </c>
      <c r="G192" s="1">
        <v>3548569.5</v>
      </c>
      <c r="H192" s="1">
        <v>10424794.92</v>
      </c>
      <c r="I192" s="3">
        <f t="shared" si="5"/>
        <v>5212397.46</v>
      </c>
    </row>
    <row r="193" spans="1:9" outlineLevel="1" x14ac:dyDescent="0.25">
      <c r="A193" s="9" t="s">
        <v>158</v>
      </c>
      <c r="E193" s="11">
        <f>SUBTOTAL(9,E188:E192)</f>
        <v>8643760.9299999997</v>
      </c>
      <c r="F193" s="11">
        <f>SUBTOTAL(9,F188:F192)</f>
        <v>-125.31</v>
      </c>
      <c r="G193" s="11">
        <f>SUBTOTAL(9,G188:G192)</f>
        <v>4439607.87</v>
      </c>
      <c r="H193" s="11">
        <f>SUBTOTAL(9,H188:H192)</f>
        <v>13083243.49</v>
      </c>
      <c r="I193" s="12">
        <f>SUBTOTAL(9,I188:I192)</f>
        <v>6541621.7450000001</v>
      </c>
    </row>
    <row r="194" spans="1:9" outlineLevel="1" x14ac:dyDescent="0.25">
      <c r="A194" s="9"/>
      <c r="E194" s="13"/>
      <c r="F194" s="13"/>
      <c r="G194" s="13"/>
      <c r="H194" s="13"/>
      <c r="I194" s="14"/>
    </row>
    <row r="195" spans="1:9" outlineLevel="1" x14ac:dyDescent="0.25">
      <c r="A195" s="9"/>
      <c r="E195" s="13"/>
      <c r="F195" s="13"/>
      <c r="G195" s="13"/>
      <c r="H195" s="13"/>
      <c r="I195" s="14"/>
    </row>
    <row r="196" spans="1:9" outlineLevel="2" x14ac:dyDescent="0.25">
      <c r="A196" s="5">
        <v>300</v>
      </c>
      <c r="B196" s="1" t="s">
        <v>44</v>
      </c>
      <c r="D196" s="4">
        <v>1000</v>
      </c>
      <c r="E196" s="1">
        <v>348672.21</v>
      </c>
      <c r="F196" s="1">
        <v>-775</v>
      </c>
      <c r="G196" s="1">
        <v>176224.69</v>
      </c>
      <c r="H196" s="1">
        <v>524121.9</v>
      </c>
      <c r="I196" s="3">
        <f>+H196*50%</f>
        <v>262060.95</v>
      </c>
    </row>
    <row r="197" spans="1:9" outlineLevel="1" x14ac:dyDescent="0.25">
      <c r="A197" s="9" t="s">
        <v>159</v>
      </c>
      <c r="E197" s="11">
        <f>SUBTOTAL(9,E196:E196)</f>
        <v>348672.21</v>
      </c>
      <c r="F197" s="11">
        <f>SUBTOTAL(9,F196:F196)</f>
        <v>-775</v>
      </c>
      <c r="G197" s="11">
        <f>SUBTOTAL(9,G196:G196)</f>
        <v>176224.69</v>
      </c>
      <c r="H197" s="11">
        <f>SUBTOTAL(9,H196:H196)</f>
        <v>524121.9</v>
      </c>
      <c r="I197" s="12">
        <f>SUBTOTAL(9,I196:I196)</f>
        <v>262060.95</v>
      </c>
    </row>
    <row r="198" spans="1:9" outlineLevel="1" x14ac:dyDescent="0.25">
      <c r="A198" s="9"/>
      <c r="E198" s="13"/>
      <c r="F198" s="13"/>
      <c r="G198" s="13"/>
      <c r="H198" s="13"/>
      <c r="I198" s="14"/>
    </row>
    <row r="199" spans="1:9" outlineLevel="1" x14ac:dyDescent="0.25">
      <c r="A199" s="9"/>
      <c r="E199" s="13"/>
      <c r="F199" s="13"/>
      <c r="G199" s="13"/>
      <c r="H199" s="13"/>
      <c r="I199" s="14"/>
    </row>
    <row r="200" spans="1:9" outlineLevel="2" x14ac:dyDescent="0.25">
      <c r="A200" s="5">
        <v>301</v>
      </c>
      <c r="B200" s="1" t="s">
        <v>45</v>
      </c>
      <c r="D200" s="4" t="s">
        <v>46</v>
      </c>
      <c r="E200" s="1">
        <v>3446.91</v>
      </c>
      <c r="F200" s="1">
        <v>0</v>
      </c>
      <c r="G200" s="1">
        <v>1976.9</v>
      </c>
      <c r="H200" s="1">
        <v>5423.81</v>
      </c>
      <c r="I200" s="3">
        <f>+H200*50%</f>
        <v>2711.9050000000002</v>
      </c>
    </row>
    <row r="201" spans="1:9" outlineLevel="2" x14ac:dyDescent="0.25">
      <c r="A201" s="5">
        <v>301</v>
      </c>
      <c r="B201" s="1" t="s">
        <v>45</v>
      </c>
      <c r="D201" s="4">
        <v>1000</v>
      </c>
      <c r="E201" s="1">
        <v>441615.22</v>
      </c>
      <c r="F201" s="1">
        <v>0</v>
      </c>
      <c r="G201" s="1">
        <v>219537.47</v>
      </c>
      <c r="H201" s="1">
        <v>661152.68999999994</v>
      </c>
      <c r="I201" s="3">
        <f>+H201*50%</f>
        <v>330576.34499999997</v>
      </c>
    </row>
    <row r="202" spans="1:9" outlineLevel="1" x14ac:dyDescent="0.25">
      <c r="A202" s="9" t="s">
        <v>160</v>
      </c>
      <c r="E202" s="11">
        <f>SUBTOTAL(9,E200:E201)</f>
        <v>445062.12999999995</v>
      </c>
      <c r="F202" s="11">
        <f>SUBTOTAL(9,F200:F201)</f>
        <v>0</v>
      </c>
      <c r="G202" s="11">
        <f>SUBTOTAL(9,G200:G201)</f>
        <v>221514.37</v>
      </c>
      <c r="H202" s="11">
        <f>SUBTOTAL(9,H200:H201)</f>
        <v>666576.5</v>
      </c>
      <c r="I202" s="12">
        <f>SUBTOTAL(9,I200:I201)</f>
        <v>333288.25</v>
      </c>
    </row>
    <row r="203" spans="1:9" outlineLevel="1" x14ac:dyDescent="0.25">
      <c r="A203" s="9"/>
      <c r="E203" s="13"/>
      <c r="F203" s="13"/>
      <c r="G203" s="13"/>
      <c r="H203" s="13"/>
      <c r="I203" s="14"/>
    </row>
    <row r="204" spans="1:9" outlineLevel="1" x14ac:dyDescent="0.25">
      <c r="A204" s="9"/>
      <c r="E204" s="13"/>
      <c r="F204" s="13"/>
      <c r="G204" s="13"/>
      <c r="H204" s="13"/>
      <c r="I204" s="14"/>
    </row>
    <row r="205" spans="1:9" outlineLevel="2" x14ac:dyDescent="0.25">
      <c r="A205" s="5">
        <v>302</v>
      </c>
      <c r="B205" s="1" t="s">
        <v>47</v>
      </c>
      <c r="D205" s="4" t="s">
        <v>46</v>
      </c>
      <c r="E205" s="1">
        <v>3303.2</v>
      </c>
      <c r="F205" s="1">
        <v>0</v>
      </c>
      <c r="G205" s="1">
        <v>1969.52</v>
      </c>
      <c r="H205" s="1">
        <v>5272.72</v>
      </c>
      <c r="I205" s="3">
        <f>+H205*50%</f>
        <v>2636.36</v>
      </c>
    </row>
    <row r="206" spans="1:9" outlineLevel="2" x14ac:dyDescent="0.25">
      <c r="A206" s="5">
        <v>302</v>
      </c>
      <c r="B206" s="1" t="s">
        <v>47</v>
      </c>
      <c r="D206" s="4">
        <v>1000</v>
      </c>
      <c r="E206" s="1">
        <v>556538.31999999995</v>
      </c>
      <c r="F206" s="1">
        <v>0</v>
      </c>
      <c r="G206" s="1">
        <v>266230.09999999998</v>
      </c>
      <c r="H206" s="1">
        <v>822768.42</v>
      </c>
      <c r="I206" s="3">
        <f>+H206*50%</f>
        <v>411384.21</v>
      </c>
    </row>
    <row r="207" spans="1:9" outlineLevel="1" x14ac:dyDescent="0.25">
      <c r="A207" s="9" t="s">
        <v>161</v>
      </c>
      <c r="E207" s="11">
        <f>SUBTOTAL(9,E205:E206)</f>
        <v>559841.5199999999</v>
      </c>
      <c r="F207" s="11">
        <f>SUBTOTAL(9,F205:F206)</f>
        <v>0</v>
      </c>
      <c r="G207" s="11">
        <f>SUBTOTAL(9,G205:G206)</f>
        <v>268199.62</v>
      </c>
      <c r="H207" s="11">
        <f>SUBTOTAL(9,H205:H206)</f>
        <v>828041.14</v>
      </c>
      <c r="I207" s="12">
        <f>SUBTOTAL(9,I205:I206)</f>
        <v>414020.57</v>
      </c>
    </row>
    <row r="208" spans="1:9" outlineLevel="1" x14ac:dyDescent="0.25">
      <c r="A208" s="9"/>
      <c r="I208" s="3"/>
    </row>
    <row r="209" spans="1:9" outlineLevel="1" x14ac:dyDescent="0.25">
      <c r="A209" s="9"/>
      <c r="I209" s="3"/>
    </row>
    <row r="210" spans="1:9" outlineLevel="2" x14ac:dyDescent="0.25">
      <c r="A210" s="5">
        <v>303</v>
      </c>
      <c r="B210" s="1" t="s">
        <v>48</v>
      </c>
      <c r="D210" s="4">
        <v>1000</v>
      </c>
      <c r="E210" s="1">
        <v>17909.09</v>
      </c>
      <c r="F210" s="1">
        <v>0</v>
      </c>
      <c r="G210" s="1">
        <v>9278.7000000000007</v>
      </c>
      <c r="H210" s="1">
        <v>27187.79</v>
      </c>
      <c r="I210" s="3">
        <f>+H210*50%</f>
        <v>13593.895</v>
      </c>
    </row>
    <row r="211" spans="1:9" outlineLevel="1" x14ac:dyDescent="0.25">
      <c r="A211" s="9" t="s">
        <v>162</v>
      </c>
      <c r="E211" s="11">
        <f>SUBTOTAL(9,E210:E210)</f>
        <v>17909.09</v>
      </c>
      <c r="F211" s="11">
        <f>SUBTOTAL(9,F210:F210)</f>
        <v>0</v>
      </c>
      <c r="G211" s="11">
        <f>SUBTOTAL(9,G210:G210)</f>
        <v>9278.7000000000007</v>
      </c>
      <c r="H211" s="11">
        <f>SUBTOTAL(9,H210:H210)</f>
        <v>27187.79</v>
      </c>
      <c r="I211" s="12">
        <f>SUBTOTAL(9,I210:I210)</f>
        <v>13593.895</v>
      </c>
    </row>
    <row r="212" spans="1:9" outlineLevel="1" x14ac:dyDescent="0.25">
      <c r="A212" s="9"/>
      <c r="I212" s="3"/>
    </row>
    <row r="213" spans="1:9" outlineLevel="1" x14ac:dyDescent="0.25">
      <c r="A213" s="9"/>
      <c r="I213" s="3"/>
    </row>
    <row r="214" spans="1:9" outlineLevel="2" x14ac:dyDescent="0.25">
      <c r="A214" s="5">
        <v>305</v>
      </c>
      <c r="B214" s="1" t="s">
        <v>49</v>
      </c>
      <c r="D214" s="4">
        <v>2000</v>
      </c>
      <c r="E214" s="1">
        <v>2271029.2599999998</v>
      </c>
      <c r="F214" s="1">
        <v>0</v>
      </c>
      <c r="G214" s="1">
        <v>1170547.94</v>
      </c>
      <c r="H214" s="1">
        <v>3441577.2</v>
      </c>
      <c r="I214" s="3">
        <f>+H214*50%</f>
        <v>1720788.6</v>
      </c>
    </row>
    <row r="215" spans="1:9" outlineLevel="1" x14ac:dyDescent="0.25">
      <c r="A215" s="9" t="s">
        <v>163</v>
      </c>
      <c r="E215" s="11">
        <f>SUBTOTAL(9,E214:E214)</f>
        <v>2271029.2599999998</v>
      </c>
      <c r="F215" s="11">
        <f>SUBTOTAL(9,F214:F214)</f>
        <v>0</v>
      </c>
      <c r="G215" s="11">
        <f>SUBTOTAL(9,G214:G214)</f>
        <v>1170547.94</v>
      </c>
      <c r="H215" s="11">
        <f>SUBTOTAL(9,H214:H214)</f>
        <v>3441577.2</v>
      </c>
      <c r="I215" s="12">
        <f>SUBTOTAL(9,I214:I214)</f>
        <v>1720788.6</v>
      </c>
    </row>
    <row r="216" spans="1:9" outlineLevel="1" x14ac:dyDescent="0.25">
      <c r="A216" s="9"/>
      <c r="I216" s="3"/>
    </row>
    <row r="217" spans="1:9" outlineLevel="1" x14ac:dyDescent="0.25">
      <c r="A217" s="9"/>
      <c r="I217" s="3"/>
    </row>
    <row r="218" spans="1:9" outlineLevel="2" x14ac:dyDescent="0.25">
      <c r="A218" s="5">
        <v>307</v>
      </c>
      <c r="B218" s="1" t="s">
        <v>50</v>
      </c>
      <c r="D218" s="4">
        <v>1000</v>
      </c>
      <c r="E218" s="1">
        <v>1381532.22</v>
      </c>
      <c r="F218" s="1">
        <v>0</v>
      </c>
      <c r="G218" s="1">
        <v>680806.34</v>
      </c>
      <c r="H218" s="1">
        <v>2062338.56</v>
      </c>
      <c r="I218" s="3">
        <f>+H218*50%</f>
        <v>1031169.28</v>
      </c>
    </row>
    <row r="219" spans="1:9" outlineLevel="1" x14ac:dyDescent="0.25">
      <c r="A219" s="9" t="s">
        <v>164</v>
      </c>
      <c r="E219" s="11">
        <f>SUBTOTAL(9,E218:E218)</f>
        <v>1381532.22</v>
      </c>
      <c r="F219" s="11">
        <f>SUBTOTAL(9,F218:F218)</f>
        <v>0</v>
      </c>
      <c r="G219" s="11">
        <f>SUBTOTAL(9,G218:G218)</f>
        <v>680806.34</v>
      </c>
      <c r="H219" s="11">
        <f>SUBTOTAL(9,H218:H218)</f>
        <v>2062338.56</v>
      </c>
      <c r="I219" s="12">
        <f>SUBTOTAL(9,I218:I218)</f>
        <v>1031169.28</v>
      </c>
    </row>
    <row r="220" spans="1:9" outlineLevel="1" x14ac:dyDescent="0.25">
      <c r="A220" s="9"/>
      <c r="I220" s="3"/>
    </row>
    <row r="221" spans="1:9" outlineLevel="1" x14ac:dyDescent="0.25">
      <c r="A221" s="9"/>
      <c r="I221" s="3"/>
    </row>
    <row r="222" spans="1:9" outlineLevel="2" x14ac:dyDescent="0.25">
      <c r="A222" s="5">
        <v>309</v>
      </c>
      <c r="B222" s="1" t="s">
        <v>51</v>
      </c>
      <c r="D222" s="4">
        <v>1000</v>
      </c>
      <c r="E222" s="1">
        <v>349234.88</v>
      </c>
      <c r="F222" s="1">
        <v>0</v>
      </c>
      <c r="G222" s="1">
        <v>179197.55</v>
      </c>
      <c r="H222" s="1">
        <v>528432.43000000005</v>
      </c>
      <c r="I222" s="3">
        <f>+H222*50%</f>
        <v>264216.21500000003</v>
      </c>
    </row>
    <row r="223" spans="1:9" outlineLevel="1" x14ac:dyDescent="0.25">
      <c r="A223" s="9" t="s">
        <v>165</v>
      </c>
      <c r="E223" s="11">
        <f>SUBTOTAL(9,E222:E222)</f>
        <v>349234.88</v>
      </c>
      <c r="F223" s="11">
        <f>SUBTOTAL(9,F222:F222)</f>
        <v>0</v>
      </c>
      <c r="G223" s="11">
        <f>SUBTOTAL(9,G222:G222)</f>
        <v>179197.55</v>
      </c>
      <c r="H223" s="11">
        <f>SUBTOTAL(9,H222:H222)</f>
        <v>528432.43000000005</v>
      </c>
      <c r="I223" s="12">
        <f>SUBTOTAL(9,I222:I222)</f>
        <v>264216.21500000003</v>
      </c>
    </row>
    <row r="224" spans="1:9" outlineLevel="1" x14ac:dyDescent="0.25">
      <c r="A224" s="9"/>
      <c r="I224" s="3"/>
    </row>
    <row r="225" spans="1:9" outlineLevel="1" x14ac:dyDescent="0.25">
      <c r="A225" s="9"/>
      <c r="I225" s="3"/>
    </row>
    <row r="226" spans="1:9" outlineLevel="2" x14ac:dyDescent="0.25">
      <c r="A226" s="5">
        <v>310</v>
      </c>
      <c r="B226" s="1" t="s">
        <v>52</v>
      </c>
      <c r="D226" s="4">
        <v>1000</v>
      </c>
      <c r="E226" s="1">
        <v>238309.99</v>
      </c>
      <c r="F226" s="1">
        <v>0</v>
      </c>
      <c r="G226" s="1">
        <v>122643.97</v>
      </c>
      <c r="H226" s="1">
        <v>360953.96</v>
      </c>
      <c r="I226" s="3">
        <f>+H226*50%</f>
        <v>180476.98</v>
      </c>
    </row>
    <row r="227" spans="1:9" outlineLevel="1" x14ac:dyDescent="0.25">
      <c r="A227" s="9" t="s">
        <v>166</v>
      </c>
      <c r="E227" s="11">
        <f>SUBTOTAL(9,E226:E226)</f>
        <v>238309.99</v>
      </c>
      <c r="F227" s="11">
        <f>SUBTOTAL(9,F226:F226)</f>
        <v>0</v>
      </c>
      <c r="G227" s="11">
        <f>SUBTOTAL(9,G226:G226)</f>
        <v>122643.97</v>
      </c>
      <c r="H227" s="11">
        <f>SUBTOTAL(9,H226:H226)</f>
        <v>360953.96</v>
      </c>
      <c r="I227" s="12">
        <f>SUBTOTAL(9,I226:I226)</f>
        <v>180476.98</v>
      </c>
    </row>
    <row r="228" spans="1:9" outlineLevel="1" x14ac:dyDescent="0.25">
      <c r="A228" s="9"/>
      <c r="I228" s="3"/>
    </row>
    <row r="229" spans="1:9" outlineLevel="1" x14ac:dyDescent="0.25">
      <c r="A229" s="9"/>
      <c r="I229" s="3"/>
    </row>
    <row r="230" spans="1:9" outlineLevel="2" x14ac:dyDescent="0.25">
      <c r="A230" s="5">
        <v>320</v>
      </c>
      <c r="B230" s="1" t="s">
        <v>53</v>
      </c>
      <c r="D230" s="4">
        <v>3000</v>
      </c>
      <c r="E230" s="1">
        <v>529274.79</v>
      </c>
      <c r="F230" s="1">
        <v>0</v>
      </c>
      <c r="G230" s="1">
        <v>179818.77</v>
      </c>
      <c r="H230" s="1">
        <v>709093.56</v>
      </c>
      <c r="I230" s="3">
        <f>+H230*50%</f>
        <v>354546.78</v>
      </c>
    </row>
    <row r="231" spans="1:9" outlineLevel="2" x14ac:dyDescent="0.25">
      <c r="A231" s="5">
        <v>320</v>
      </c>
      <c r="B231" s="1" t="s">
        <v>53</v>
      </c>
      <c r="D231" s="4">
        <v>1000</v>
      </c>
      <c r="E231" s="1">
        <v>572269.93000000005</v>
      </c>
      <c r="F231" s="1">
        <v>0</v>
      </c>
      <c r="G231" s="1">
        <v>296737.03000000003</v>
      </c>
      <c r="H231" s="1">
        <v>869006.96</v>
      </c>
      <c r="I231" s="3">
        <f>+H231*50%</f>
        <v>434503.48</v>
      </c>
    </row>
    <row r="232" spans="1:9" outlineLevel="1" x14ac:dyDescent="0.25">
      <c r="A232" s="9" t="s">
        <v>167</v>
      </c>
      <c r="E232" s="11">
        <f>SUBTOTAL(9,E230:E231)</f>
        <v>1101544.7200000002</v>
      </c>
      <c r="F232" s="11">
        <f>SUBTOTAL(9,F230:F231)</f>
        <v>0</v>
      </c>
      <c r="G232" s="11">
        <f>SUBTOTAL(9,G230:G231)</f>
        <v>476555.80000000005</v>
      </c>
      <c r="H232" s="11">
        <f>SUBTOTAL(9,H230:H231)</f>
        <v>1578100.52</v>
      </c>
      <c r="I232" s="12">
        <f>SUBTOTAL(9,I230:I231)</f>
        <v>789050.26</v>
      </c>
    </row>
    <row r="233" spans="1:9" outlineLevel="1" x14ac:dyDescent="0.25">
      <c r="A233" s="9"/>
      <c r="I233" s="3"/>
    </row>
    <row r="234" spans="1:9" outlineLevel="1" x14ac:dyDescent="0.25">
      <c r="A234" s="9"/>
      <c r="I234" s="3"/>
    </row>
    <row r="235" spans="1:9" outlineLevel="2" x14ac:dyDescent="0.25">
      <c r="A235" s="5">
        <v>324</v>
      </c>
      <c r="B235" s="1" t="s">
        <v>54</v>
      </c>
      <c r="D235" s="4">
        <v>1000</v>
      </c>
      <c r="E235" s="1">
        <v>35188.839999999997</v>
      </c>
      <c r="F235" s="1">
        <v>0</v>
      </c>
      <c r="G235" s="1">
        <v>18958.54</v>
      </c>
      <c r="H235" s="1">
        <v>54147.38</v>
      </c>
      <c r="I235" s="3">
        <f>+H235*50%</f>
        <v>27073.69</v>
      </c>
    </row>
    <row r="236" spans="1:9" outlineLevel="1" x14ac:dyDescent="0.25">
      <c r="A236" s="9" t="s">
        <v>168</v>
      </c>
      <c r="E236" s="11">
        <f>SUBTOTAL(9,E235:E235)</f>
        <v>35188.839999999997</v>
      </c>
      <c r="F236" s="11">
        <f>SUBTOTAL(9,F235:F235)</f>
        <v>0</v>
      </c>
      <c r="G236" s="11">
        <f>SUBTOTAL(9,G235:G235)</f>
        <v>18958.54</v>
      </c>
      <c r="H236" s="11">
        <f>SUBTOTAL(9,H235:H235)</f>
        <v>54147.38</v>
      </c>
      <c r="I236" s="12">
        <f>SUBTOTAL(9,I235:I235)</f>
        <v>27073.69</v>
      </c>
    </row>
    <row r="237" spans="1:9" outlineLevel="1" x14ac:dyDescent="0.25">
      <c r="A237" s="9"/>
      <c r="I237" s="3"/>
    </row>
    <row r="238" spans="1:9" outlineLevel="1" x14ac:dyDescent="0.25">
      <c r="A238" s="9"/>
      <c r="I238" s="3"/>
    </row>
    <row r="239" spans="1:9" outlineLevel="2" x14ac:dyDescent="0.25">
      <c r="A239" s="5">
        <v>325</v>
      </c>
      <c r="B239" s="1" t="s">
        <v>55</v>
      </c>
      <c r="D239" s="4">
        <v>1000</v>
      </c>
      <c r="E239" s="1">
        <v>256367.88</v>
      </c>
      <c r="F239" s="1">
        <v>0</v>
      </c>
      <c r="G239" s="1">
        <v>136788.22</v>
      </c>
      <c r="H239" s="1">
        <v>393156.1</v>
      </c>
      <c r="I239" s="3">
        <f>+H239*50%</f>
        <v>196578.05</v>
      </c>
    </row>
    <row r="240" spans="1:9" outlineLevel="1" x14ac:dyDescent="0.25">
      <c r="A240" s="9" t="s">
        <v>169</v>
      </c>
      <c r="E240" s="11">
        <f>SUBTOTAL(9,E239:E239)</f>
        <v>256367.88</v>
      </c>
      <c r="F240" s="11">
        <f>SUBTOTAL(9,F239:F239)</f>
        <v>0</v>
      </c>
      <c r="G240" s="11">
        <f>SUBTOTAL(9,G239:G239)</f>
        <v>136788.22</v>
      </c>
      <c r="H240" s="11">
        <f>SUBTOTAL(9,H239:H239)</f>
        <v>393156.1</v>
      </c>
      <c r="I240" s="12">
        <f>SUBTOTAL(9,I239:I239)</f>
        <v>196578.05</v>
      </c>
    </row>
    <row r="241" spans="1:9" outlineLevel="1" x14ac:dyDescent="0.25">
      <c r="A241" s="9"/>
      <c r="I241" s="3"/>
    </row>
    <row r="242" spans="1:9" outlineLevel="1" x14ac:dyDescent="0.25">
      <c r="A242" s="9"/>
      <c r="I242" s="3"/>
    </row>
    <row r="243" spans="1:9" outlineLevel="2" x14ac:dyDescent="0.25">
      <c r="A243" s="5">
        <v>326</v>
      </c>
      <c r="B243" s="1" t="s">
        <v>56</v>
      </c>
      <c r="D243" s="4">
        <v>2000</v>
      </c>
      <c r="E243" s="1">
        <v>3282077.8</v>
      </c>
      <c r="F243" s="1">
        <v>0</v>
      </c>
      <c r="G243" s="1">
        <v>1682940.02</v>
      </c>
      <c r="H243" s="1">
        <v>4965017.82</v>
      </c>
      <c r="I243" s="3">
        <f>+H243*50%</f>
        <v>2482508.91</v>
      </c>
    </row>
    <row r="244" spans="1:9" outlineLevel="1" x14ac:dyDescent="0.25">
      <c r="A244" s="9" t="s">
        <v>170</v>
      </c>
      <c r="E244" s="11">
        <f>SUBTOTAL(9,E243:E243)</f>
        <v>3282077.8</v>
      </c>
      <c r="F244" s="11">
        <f>SUBTOTAL(9,F243:F243)</f>
        <v>0</v>
      </c>
      <c r="G244" s="11">
        <f>SUBTOTAL(9,G243:G243)</f>
        <v>1682940.02</v>
      </c>
      <c r="H244" s="11">
        <f>SUBTOTAL(9,H243:H243)</f>
        <v>4965017.82</v>
      </c>
      <c r="I244" s="12">
        <f>SUBTOTAL(9,I243:I243)</f>
        <v>2482508.91</v>
      </c>
    </row>
    <row r="245" spans="1:9" outlineLevel="1" x14ac:dyDescent="0.25">
      <c r="A245" s="9"/>
      <c r="E245" s="13"/>
      <c r="F245" s="13"/>
      <c r="G245" s="13"/>
      <c r="H245" s="13"/>
      <c r="I245" s="14"/>
    </row>
    <row r="246" spans="1:9" outlineLevel="1" x14ac:dyDescent="0.25">
      <c r="A246" s="9"/>
      <c r="E246" s="13"/>
      <c r="F246" s="13"/>
      <c r="G246" s="13"/>
      <c r="H246" s="13"/>
      <c r="I246" s="14"/>
    </row>
    <row r="247" spans="1:9" outlineLevel="2" x14ac:dyDescent="0.25">
      <c r="A247" s="5">
        <v>330</v>
      </c>
      <c r="B247" s="1" t="s">
        <v>57</v>
      </c>
      <c r="D247" s="4">
        <v>1000</v>
      </c>
      <c r="E247" s="1">
        <v>416427.95</v>
      </c>
      <c r="F247" s="1">
        <v>-350</v>
      </c>
      <c r="G247" s="1">
        <v>197193.91</v>
      </c>
      <c r="H247" s="1">
        <v>613271.86</v>
      </c>
      <c r="I247" s="3">
        <f>+H247*50%</f>
        <v>306635.93</v>
      </c>
    </row>
    <row r="248" spans="1:9" outlineLevel="2" x14ac:dyDescent="0.25">
      <c r="A248" s="5">
        <v>330</v>
      </c>
      <c r="B248" s="1" t="s">
        <v>57</v>
      </c>
      <c r="D248" s="4">
        <v>3000</v>
      </c>
      <c r="E248" s="1">
        <v>3692373.38</v>
      </c>
      <c r="F248" s="1">
        <v>0</v>
      </c>
      <c r="G248" s="1">
        <v>1312195.32</v>
      </c>
      <c r="H248" s="1">
        <v>5004568.7</v>
      </c>
      <c r="I248" s="3">
        <f>+H248*50%</f>
        <v>2502284.35</v>
      </c>
    </row>
    <row r="249" spans="1:9" outlineLevel="1" x14ac:dyDescent="0.25">
      <c r="A249" s="9" t="s">
        <v>171</v>
      </c>
      <c r="E249" s="11">
        <f>SUBTOTAL(9,E247:E248)</f>
        <v>4108801.33</v>
      </c>
      <c r="F249" s="11">
        <f>SUBTOTAL(9,F247:F248)</f>
        <v>-350</v>
      </c>
      <c r="G249" s="11">
        <f>SUBTOTAL(9,G247:G248)</f>
        <v>1509389.23</v>
      </c>
      <c r="H249" s="11">
        <f>SUBTOTAL(9,H247:H248)</f>
        <v>5617840.5600000005</v>
      </c>
      <c r="I249" s="12">
        <f>SUBTOTAL(9,I247:I248)</f>
        <v>2808920.2800000003</v>
      </c>
    </row>
    <row r="250" spans="1:9" outlineLevel="1" x14ac:dyDescent="0.25">
      <c r="A250" s="9"/>
      <c r="E250" s="13"/>
      <c r="F250" s="13"/>
      <c r="G250" s="13"/>
      <c r="H250" s="13"/>
      <c r="I250" s="14"/>
    </row>
    <row r="251" spans="1:9" outlineLevel="1" x14ac:dyDescent="0.25">
      <c r="A251" s="9"/>
      <c r="E251" s="13"/>
      <c r="F251" s="13"/>
      <c r="G251" s="13"/>
      <c r="H251" s="13"/>
      <c r="I251" s="14"/>
    </row>
    <row r="252" spans="1:9" outlineLevel="2" x14ac:dyDescent="0.25">
      <c r="A252" s="5">
        <v>340</v>
      </c>
      <c r="B252" s="1" t="s">
        <v>58</v>
      </c>
      <c r="D252" s="4" t="s">
        <v>12</v>
      </c>
      <c r="E252" s="1">
        <v>2149.7600000000002</v>
      </c>
      <c r="F252" s="1">
        <v>0</v>
      </c>
      <c r="G252" s="1">
        <v>1289.8699999999999</v>
      </c>
      <c r="H252" s="1">
        <v>3439.63</v>
      </c>
      <c r="I252" s="3">
        <f>+H252*50%</f>
        <v>1719.8150000000001</v>
      </c>
    </row>
    <row r="253" spans="1:9" outlineLevel="2" x14ac:dyDescent="0.25">
      <c r="A253" s="5">
        <v>340</v>
      </c>
      <c r="B253" s="1" t="s">
        <v>58</v>
      </c>
      <c r="D253" s="4">
        <v>2000</v>
      </c>
      <c r="E253" s="1">
        <v>167304.56</v>
      </c>
      <c r="F253" s="1">
        <v>0</v>
      </c>
      <c r="G253" s="1">
        <v>85870.8</v>
      </c>
      <c r="H253" s="1">
        <v>253175.36</v>
      </c>
      <c r="I253" s="3">
        <f t="shared" ref="I253:I256" si="6">+H253*50%</f>
        <v>126587.68</v>
      </c>
    </row>
    <row r="254" spans="1:9" outlineLevel="2" x14ac:dyDescent="0.25">
      <c r="A254" s="5">
        <v>340</v>
      </c>
      <c r="B254" s="1" t="s">
        <v>58</v>
      </c>
      <c r="D254" s="4">
        <v>1000</v>
      </c>
      <c r="E254" s="1">
        <v>273146.03000000003</v>
      </c>
      <c r="F254" s="1">
        <v>0</v>
      </c>
      <c r="G254" s="1">
        <v>141793.32999999999</v>
      </c>
      <c r="H254" s="1">
        <v>414939.36</v>
      </c>
      <c r="I254" s="3">
        <f t="shared" si="6"/>
        <v>207469.68</v>
      </c>
    </row>
    <row r="255" spans="1:9" outlineLevel="2" x14ac:dyDescent="0.25">
      <c r="A255" s="5">
        <v>340</v>
      </c>
      <c r="B255" s="1" t="s">
        <v>58</v>
      </c>
      <c r="D255" s="4">
        <v>9000</v>
      </c>
      <c r="E255" s="1">
        <v>425002.22</v>
      </c>
      <c r="F255" s="1">
        <v>0</v>
      </c>
      <c r="G255" s="1">
        <v>167168.91</v>
      </c>
      <c r="H255" s="1">
        <v>592171.13</v>
      </c>
      <c r="I255" s="3">
        <f t="shared" si="6"/>
        <v>296085.565</v>
      </c>
    </row>
    <row r="256" spans="1:9" outlineLevel="2" x14ac:dyDescent="0.25">
      <c r="A256" s="5">
        <v>340</v>
      </c>
      <c r="B256" s="1" t="s">
        <v>58</v>
      </c>
      <c r="D256" s="4">
        <v>6000</v>
      </c>
      <c r="E256" s="1">
        <v>2503142.25</v>
      </c>
      <c r="F256" s="1">
        <v>0</v>
      </c>
      <c r="G256" s="1">
        <v>1005009.16</v>
      </c>
      <c r="H256" s="1">
        <v>3508151.41</v>
      </c>
      <c r="I256" s="3">
        <f t="shared" si="6"/>
        <v>1754075.7050000001</v>
      </c>
    </row>
    <row r="257" spans="1:9" outlineLevel="1" x14ac:dyDescent="0.25">
      <c r="A257" s="9" t="s">
        <v>172</v>
      </c>
      <c r="E257" s="11">
        <f>SUBTOTAL(9,E252:E256)</f>
        <v>3370744.8200000003</v>
      </c>
      <c r="F257" s="11">
        <f>SUBTOTAL(9,F252:F256)</f>
        <v>0</v>
      </c>
      <c r="G257" s="11">
        <f>SUBTOTAL(9,G252:G256)</f>
        <v>1401132.07</v>
      </c>
      <c r="H257" s="11">
        <f>SUBTOTAL(9,H252:H256)</f>
        <v>4771876.8900000006</v>
      </c>
      <c r="I257" s="12">
        <f>SUBTOTAL(9,I252:I256)</f>
        <v>2385938.4450000003</v>
      </c>
    </row>
    <row r="258" spans="1:9" outlineLevel="1" x14ac:dyDescent="0.25">
      <c r="A258" s="9"/>
      <c r="I258" s="3"/>
    </row>
    <row r="259" spans="1:9" outlineLevel="1" x14ac:dyDescent="0.25">
      <c r="A259" s="9"/>
      <c r="I259" s="3"/>
    </row>
    <row r="260" spans="1:9" outlineLevel="2" x14ac:dyDescent="0.25">
      <c r="A260" s="5">
        <v>350</v>
      </c>
      <c r="B260" s="1" t="s">
        <v>59</v>
      </c>
      <c r="D260" s="4">
        <v>1000</v>
      </c>
      <c r="E260" s="1">
        <v>13360.83</v>
      </c>
      <c r="F260" s="1">
        <v>0</v>
      </c>
      <c r="G260" s="1">
        <v>6097.51</v>
      </c>
      <c r="H260" s="1">
        <v>19458.34</v>
      </c>
      <c r="I260" s="3">
        <f>+H260*50%</f>
        <v>9729.17</v>
      </c>
    </row>
    <row r="261" spans="1:9" outlineLevel="1" x14ac:dyDescent="0.25">
      <c r="A261" s="9" t="s">
        <v>173</v>
      </c>
      <c r="E261" s="11">
        <f>SUBTOTAL(9,E260:E260)</f>
        <v>13360.83</v>
      </c>
      <c r="F261" s="11">
        <f>SUBTOTAL(9,F260:F260)</f>
        <v>0</v>
      </c>
      <c r="G261" s="11">
        <f>SUBTOTAL(9,G260:G260)</f>
        <v>6097.51</v>
      </c>
      <c r="H261" s="11">
        <f>SUBTOTAL(9,H260:H260)</f>
        <v>19458.34</v>
      </c>
      <c r="I261" s="12">
        <f>SUBTOTAL(9,I260:I260)</f>
        <v>9729.17</v>
      </c>
    </row>
    <row r="262" spans="1:9" outlineLevel="1" x14ac:dyDescent="0.25">
      <c r="A262" s="9"/>
      <c r="I262" s="3"/>
    </row>
    <row r="263" spans="1:9" outlineLevel="1" x14ac:dyDescent="0.25">
      <c r="A263" s="9"/>
      <c r="I263" s="3"/>
    </row>
    <row r="264" spans="1:9" outlineLevel="2" x14ac:dyDescent="0.25">
      <c r="A264" s="5">
        <v>360</v>
      </c>
      <c r="B264" s="1" t="s">
        <v>60</v>
      </c>
      <c r="D264" s="4">
        <v>1000</v>
      </c>
      <c r="E264" s="1">
        <v>890570.18</v>
      </c>
      <c r="F264" s="1">
        <v>0</v>
      </c>
      <c r="G264" s="1">
        <v>434754.21</v>
      </c>
      <c r="H264" s="1">
        <v>1325324.3899999999</v>
      </c>
      <c r="I264" s="3">
        <f>+H264*50%</f>
        <v>662662.19499999995</v>
      </c>
    </row>
    <row r="265" spans="1:9" outlineLevel="2" x14ac:dyDescent="0.25">
      <c r="A265" s="5">
        <v>360</v>
      </c>
      <c r="B265" s="1" t="s">
        <v>60</v>
      </c>
      <c r="D265" s="4">
        <v>2000</v>
      </c>
      <c r="E265" s="1">
        <v>3799292.63</v>
      </c>
      <c r="F265" s="1">
        <v>0</v>
      </c>
      <c r="G265" s="1">
        <v>1739700.75</v>
      </c>
      <c r="H265" s="1">
        <v>5538993.3799999999</v>
      </c>
      <c r="I265" s="3">
        <f t="shared" ref="I265:I266" si="7">+H265*50%</f>
        <v>2769496.69</v>
      </c>
    </row>
    <row r="266" spans="1:9" outlineLevel="2" x14ac:dyDescent="0.25">
      <c r="A266" s="5">
        <v>360</v>
      </c>
      <c r="B266" s="1" t="s">
        <v>60</v>
      </c>
      <c r="D266" s="4">
        <v>3000</v>
      </c>
      <c r="E266" s="1">
        <v>3814827.18</v>
      </c>
      <c r="F266" s="1">
        <v>0</v>
      </c>
      <c r="G266" s="1">
        <v>1963216.07</v>
      </c>
      <c r="H266" s="1">
        <v>5778043.25</v>
      </c>
      <c r="I266" s="3">
        <f t="shared" si="7"/>
        <v>2889021.625</v>
      </c>
    </row>
    <row r="267" spans="1:9" outlineLevel="1" x14ac:dyDescent="0.25">
      <c r="A267" s="9" t="s">
        <v>174</v>
      </c>
      <c r="E267" s="11">
        <f>SUBTOTAL(9,E264:E266)</f>
        <v>8504689.9900000002</v>
      </c>
      <c r="F267" s="11">
        <f>SUBTOTAL(9,F264:F266)</f>
        <v>0</v>
      </c>
      <c r="G267" s="11">
        <f>SUBTOTAL(9,G264:G266)</f>
        <v>4137671.0300000003</v>
      </c>
      <c r="H267" s="11">
        <f>SUBTOTAL(9,H264:H266)</f>
        <v>12642361.02</v>
      </c>
      <c r="I267" s="12">
        <f>SUBTOTAL(9,I264:I266)</f>
        <v>6321180.5099999998</v>
      </c>
    </row>
    <row r="268" spans="1:9" outlineLevel="1" x14ac:dyDescent="0.25">
      <c r="A268" s="9"/>
      <c r="I268" s="3"/>
    </row>
    <row r="269" spans="1:9" outlineLevel="1" x14ac:dyDescent="0.25">
      <c r="A269" s="9"/>
      <c r="I269" s="3"/>
    </row>
    <row r="270" spans="1:9" outlineLevel="2" x14ac:dyDescent="0.25">
      <c r="A270" s="5">
        <v>375</v>
      </c>
      <c r="B270" s="1" t="s">
        <v>61</v>
      </c>
      <c r="D270" s="4">
        <v>1000</v>
      </c>
      <c r="E270" s="1">
        <v>198236.31</v>
      </c>
      <c r="F270" s="1">
        <v>0</v>
      </c>
      <c r="G270" s="1">
        <v>102170.56</v>
      </c>
      <c r="H270" s="1">
        <v>300406.87</v>
      </c>
      <c r="I270" s="3">
        <f>+H270*50%</f>
        <v>150203.435</v>
      </c>
    </row>
    <row r="271" spans="1:9" outlineLevel="1" x14ac:dyDescent="0.25">
      <c r="A271" s="9" t="s">
        <v>175</v>
      </c>
      <c r="E271" s="11">
        <f>SUBTOTAL(9,E270:E270)</f>
        <v>198236.31</v>
      </c>
      <c r="F271" s="11">
        <f>SUBTOTAL(9,F270:F270)</f>
        <v>0</v>
      </c>
      <c r="G271" s="11">
        <f>SUBTOTAL(9,G270:G270)</f>
        <v>102170.56</v>
      </c>
      <c r="H271" s="11">
        <f>SUBTOTAL(9,H270:H270)</f>
        <v>300406.87</v>
      </c>
      <c r="I271" s="12">
        <f>SUBTOTAL(9,I270:I270)</f>
        <v>150203.435</v>
      </c>
    </row>
    <row r="272" spans="1:9" outlineLevel="1" x14ac:dyDescent="0.25">
      <c r="A272" s="9"/>
      <c r="I272" s="3"/>
    </row>
    <row r="273" spans="1:9" outlineLevel="1" x14ac:dyDescent="0.25">
      <c r="A273" s="9"/>
      <c r="I273" s="3"/>
    </row>
    <row r="274" spans="1:9" outlineLevel="2" x14ac:dyDescent="0.25">
      <c r="A274" s="5">
        <v>376</v>
      </c>
      <c r="B274" s="1" t="s">
        <v>62</v>
      </c>
      <c r="D274" s="4">
        <v>1000</v>
      </c>
      <c r="E274" s="1">
        <v>201574.77</v>
      </c>
      <c r="F274" s="1">
        <v>0</v>
      </c>
      <c r="G274" s="1">
        <v>107540.67</v>
      </c>
      <c r="H274" s="1">
        <v>309115.44</v>
      </c>
      <c r="I274" s="3">
        <f>+H274*50%</f>
        <v>154557.72</v>
      </c>
    </row>
    <row r="275" spans="1:9" outlineLevel="1" x14ac:dyDescent="0.25">
      <c r="A275" s="9" t="s">
        <v>176</v>
      </c>
      <c r="E275" s="11">
        <f>SUBTOTAL(9,E274:E274)</f>
        <v>201574.77</v>
      </c>
      <c r="F275" s="11">
        <f>SUBTOTAL(9,F274:F274)</f>
        <v>0</v>
      </c>
      <c r="G275" s="11">
        <f>SUBTOTAL(9,G274:G274)</f>
        <v>107540.67</v>
      </c>
      <c r="H275" s="11">
        <f>SUBTOTAL(9,H274:H274)</f>
        <v>309115.44</v>
      </c>
      <c r="I275" s="12">
        <f>SUBTOTAL(9,I274:I274)</f>
        <v>154557.72</v>
      </c>
    </row>
    <row r="276" spans="1:9" outlineLevel="1" x14ac:dyDescent="0.25">
      <c r="A276" s="9"/>
      <c r="I276" s="3"/>
    </row>
    <row r="277" spans="1:9" outlineLevel="1" x14ac:dyDescent="0.25">
      <c r="A277" s="9"/>
      <c r="I277" s="3"/>
    </row>
    <row r="278" spans="1:9" outlineLevel="2" x14ac:dyDescent="0.25">
      <c r="A278" s="5">
        <v>377</v>
      </c>
      <c r="B278" s="1" t="s">
        <v>63</v>
      </c>
      <c r="D278" s="4">
        <v>1000</v>
      </c>
      <c r="E278" s="1">
        <v>204791.91</v>
      </c>
      <c r="F278" s="1">
        <v>0</v>
      </c>
      <c r="G278" s="1">
        <v>105632.17</v>
      </c>
      <c r="H278" s="1">
        <v>310424.08</v>
      </c>
      <c r="I278" s="3">
        <f>+H278*50%</f>
        <v>155212.04</v>
      </c>
    </row>
    <row r="279" spans="1:9" outlineLevel="1" x14ac:dyDescent="0.25">
      <c r="A279" s="9" t="s">
        <v>177</v>
      </c>
      <c r="E279" s="11">
        <f>SUBTOTAL(9,E278:E278)</f>
        <v>204791.91</v>
      </c>
      <c r="F279" s="11">
        <f>SUBTOTAL(9,F278:F278)</f>
        <v>0</v>
      </c>
      <c r="G279" s="11">
        <f>SUBTOTAL(9,G278:G278)</f>
        <v>105632.17</v>
      </c>
      <c r="H279" s="11">
        <f>SUBTOTAL(9,H278:H278)</f>
        <v>310424.08</v>
      </c>
      <c r="I279" s="12">
        <f>SUBTOTAL(9,I278:I278)</f>
        <v>155212.04</v>
      </c>
    </row>
    <row r="280" spans="1:9" outlineLevel="1" x14ac:dyDescent="0.25">
      <c r="A280" s="9"/>
      <c r="I280" s="3"/>
    </row>
    <row r="281" spans="1:9" outlineLevel="1" x14ac:dyDescent="0.25">
      <c r="A281" s="9"/>
      <c r="I281" s="3"/>
    </row>
    <row r="282" spans="1:9" outlineLevel="2" x14ac:dyDescent="0.25">
      <c r="A282" s="5">
        <v>400</v>
      </c>
      <c r="B282" s="1" t="s">
        <v>64</v>
      </c>
      <c r="D282" s="4">
        <v>4000</v>
      </c>
      <c r="E282" s="1">
        <v>35356.31</v>
      </c>
      <c r="F282" s="1">
        <v>0</v>
      </c>
      <c r="G282" s="1">
        <v>16293.73</v>
      </c>
      <c r="H282" s="1">
        <v>51650.04</v>
      </c>
      <c r="I282" s="3">
        <f>+H282*50%</f>
        <v>25825.02</v>
      </c>
    </row>
    <row r="283" spans="1:9" outlineLevel="2" x14ac:dyDescent="0.25">
      <c r="A283" s="5">
        <v>400</v>
      </c>
      <c r="B283" s="1" t="s">
        <v>64</v>
      </c>
      <c r="D283" s="4">
        <v>1000</v>
      </c>
      <c r="E283" s="1">
        <v>130000.09</v>
      </c>
      <c r="F283" s="1">
        <v>0</v>
      </c>
      <c r="G283" s="1">
        <v>62879.24</v>
      </c>
      <c r="H283" s="1">
        <v>192879.33</v>
      </c>
      <c r="I283" s="3">
        <f t="shared" ref="I283:I285" si="8">+H283*50%</f>
        <v>96439.664999999994</v>
      </c>
    </row>
    <row r="284" spans="1:9" outlineLevel="2" x14ac:dyDescent="0.25">
      <c r="A284" s="5">
        <v>400</v>
      </c>
      <c r="B284" s="1" t="s">
        <v>64</v>
      </c>
      <c r="D284" s="4">
        <v>2000</v>
      </c>
      <c r="E284" s="1">
        <v>250119.39</v>
      </c>
      <c r="F284" s="1">
        <v>0</v>
      </c>
      <c r="G284" s="1">
        <v>127987.09</v>
      </c>
      <c r="H284" s="1">
        <v>378106.48</v>
      </c>
      <c r="I284" s="3">
        <f t="shared" si="8"/>
        <v>189053.24</v>
      </c>
    </row>
    <row r="285" spans="1:9" outlineLevel="2" x14ac:dyDescent="0.25">
      <c r="A285" s="5">
        <v>400</v>
      </c>
      <c r="B285" s="1" t="s">
        <v>64</v>
      </c>
      <c r="D285" s="4">
        <v>3000</v>
      </c>
      <c r="E285" s="1">
        <v>340523.47</v>
      </c>
      <c r="F285" s="1">
        <v>0</v>
      </c>
      <c r="G285" s="1">
        <v>169243.03</v>
      </c>
      <c r="H285" s="1">
        <v>509766.5</v>
      </c>
      <c r="I285" s="3">
        <f t="shared" si="8"/>
        <v>254883.25</v>
      </c>
    </row>
    <row r="286" spans="1:9" outlineLevel="1" x14ac:dyDescent="0.25">
      <c r="A286" s="9" t="s">
        <v>178</v>
      </c>
      <c r="E286" s="11">
        <f>SUBTOTAL(9,E282:E285)</f>
        <v>755999.26</v>
      </c>
      <c r="F286" s="11">
        <f>SUBTOTAL(9,F282:F285)</f>
        <v>0</v>
      </c>
      <c r="G286" s="11">
        <f>SUBTOTAL(9,G282:G285)</f>
        <v>376403.08999999997</v>
      </c>
      <c r="H286" s="11">
        <f>SUBTOTAL(9,H282:H285)</f>
        <v>1132402.3500000001</v>
      </c>
      <c r="I286" s="12">
        <f>SUBTOTAL(9,I282:I285)</f>
        <v>566201.17500000005</v>
      </c>
    </row>
    <row r="287" spans="1:9" outlineLevel="1" x14ac:dyDescent="0.25">
      <c r="A287" s="9"/>
      <c r="E287" s="13"/>
      <c r="F287" s="13"/>
      <c r="G287" s="13"/>
      <c r="H287" s="13"/>
      <c r="I287" s="14"/>
    </row>
    <row r="288" spans="1:9" outlineLevel="1" x14ac:dyDescent="0.25">
      <c r="A288" s="9"/>
      <c r="E288" s="13"/>
      <c r="F288" s="13"/>
      <c r="G288" s="13"/>
      <c r="H288" s="13"/>
      <c r="I288" s="14"/>
    </row>
    <row r="289" spans="1:9" outlineLevel="2" x14ac:dyDescent="0.25">
      <c r="A289" s="5">
        <v>402</v>
      </c>
      <c r="B289" s="1" t="s">
        <v>65</v>
      </c>
      <c r="D289" s="4" t="s">
        <v>12</v>
      </c>
      <c r="E289" s="1">
        <v>20824.05</v>
      </c>
      <c r="F289" s="1">
        <v>0</v>
      </c>
      <c r="G289" s="1">
        <v>12656.07</v>
      </c>
      <c r="H289" s="1">
        <v>33480.120000000003</v>
      </c>
      <c r="I289" s="3">
        <f>+H289*50%</f>
        <v>16740.060000000001</v>
      </c>
    </row>
    <row r="290" spans="1:9" outlineLevel="2" x14ac:dyDescent="0.25">
      <c r="A290" s="5">
        <v>402</v>
      </c>
      <c r="B290" s="1" t="s">
        <v>65</v>
      </c>
      <c r="D290" s="4">
        <v>1000</v>
      </c>
      <c r="E290" s="1">
        <v>53725.17</v>
      </c>
      <c r="F290" s="1">
        <v>-1331.39</v>
      </c>
      <c r="G290" s="1">
        <v>26522.34</v>
      </c>
      <c r="H290" s="1">
        <v>78916.12</v>
      </c>
      <c r="I290" s="3">
        <f t="shared" ref="I290:I291" si="9">+H290*50%</f>
        <v>39458.06</v>
      </c>
    </row>
    <row r="291" spans="1:9" outlineLevel="2" x14ac:dyDescent="0.25">
      <c r="A291" s="5">
        <v>402</v>
      </c>
      <c r="B291" s="1" t="s">
        <v>65</v>
      </c>
      <c r="D291" s="4">
        <v>2000</v>
      </c>
      <c r="E291" s="1">
        <v>2794204.09</v>
      </c>
      <c r="F291" s="1">
        <v>0</v>
      </c>
      <c r="G291" s="1">
        <v>1238916.1399999999</v>
      </c>
      <c r="H291" s="1">
        <v>4033120.23</v>
      </c>
      <c r="I291" s="3">
        <f t="shared" si="9"/>
        <v>2016560.115</v>
      </c>
    </row>
    <row r="292" spans="1:9" outlineLevel="1" x14ac:dyDescent="0.25">
      <c r="A292" s="9" t="s">
        <v>179</v>
      </c>
      <c r="E292" s="11">
        <f>SUBTOTAL(9,E289:E291)</f>
        <v>2868753.31</v>
      </c>
      <c r="F292" s="11">
        <f>SUBTOTAL(9,F289:F291)</f>
        <v>-1331.39</v>
      </c>
      <c r="G292" s="11">
        <f>SUBTOTAL(9,G289:G291)</f>
        <v>1278094.5499999998</v>
      </c>
      <c r="H292" s="11">
        <f>SUBTOTAL(9,H289:H291)</f>
        <v>4145516.4699999997</v>
      </c>
      <c r="I292" s="12">
        <f>SUBTOTAL(9,I289:I291)</f>
        <v>2072758.2349999999</v>
      </c>
    </row>
    <row r="293" spans="1:9" outlineLevel="1" x14ac:dyDescent="0.25">
      <c r="A293" s="9"/>
      <c r="E293" s="13"/>
      <c r="F293" s="13"/>
      <c r="G293" s="13"/>
      <c r="H293" s="13"/>
      <c r="I293" s="14"/>
    </row>
    <row r="294" spans="1:9" outlineLevel="1" x14ac:dyDescent="0.25">
      <c r="A294" s="9"/>
      <c r="E294" s="13"/>
      <c r="F294" s="13"/>
      <c r="G294" s="13"/>
      <c r="H294" s="13"/>
      <c r="I294" s="14"/>
    </row>
    <row r="295" spans="1:9" outlineLevel="2" x14ac:dyDescent="0.25">
      <c r="A295" s="5">
        <v>403</v>
      </c>
      <c r="B295" s="1" t="s">
        <v>66</v>
      </c>
      <c r="D295" s="4">
        <v>4000</v>
      </c>
      <c r="E295" s="1">
        <v>15923.5</v>
      </c>
      <c r="F295" s="1">
        <v>0</v>
      </c>
      <c r="G295" s="1">
        <v>6588.42</v>
      </c>
      <c r="H295" s="1">
        <v>22511.919999999998</v>
      </c>
      <c r="I295" s="3">
        <f>+H295*50%</f>
        <v>11255.96</v>
      </c>
    </row>
    <row r="296" spans="1:9" outlineLevel="2" x14ac:dyDescent="0.25">
      <c r="A296" s="5">
        <v>403</v>
      </c>
      <c r="B296" s="1" t="s">
        <v>66</v>
      </c>
      <c r="D296" s="4">
        <v>3000</v>
      </c>
      <c r="E296" s="1">
        <v>24108.81</v>
      </c>
      <c r="F296" s="1">
        <v>0</v>
      </c>
      <c r="G296" s="1">
        <v>8164.02</v>
      </c>
      <c r="H296" s="1">
        <v>32272.83</v>
      </c>
      <c r="I296" s="3">
        <f t="shared" ref="I296:I298" si="10">+H296*50%</f>
        <v>16136.415000000001</v>
      </c>
    </row>
    <row r="297" spans="1:9" outlineLevel="2" x14ac:dyDescent="0.25">
      <c r="A297" s="5">
        <v>403</v>
      </c>
      <c r="B297" s="1" t="s">
        <v>66</v>
      </c>
      <c r="D297" s="4">
        <v>2000</v>
      </c>
      <c r="E297" s="1">
        <v>24225.39</v>
      </c>
      <c r="F297" s="1">
        <v>0</v>
      </c>
      <c r="G297" s="1">
        <v>8634.0499999999993</v>
      </c>
      <c r="H297" s="1">
        <v>32859.440000000002</v>
      </c>
      <c r="I297" s="3">
        <f t="shared" si="10"/>
        <v>16429.72</v>
      </c>
    </row>
    <row r="298" spans="1:9" outlineLevel="2" x14ac:dyDescent="0.25">
      <c r="A298" s="5">
        <v>403</v>
      </c>
      <c r="B298" s="1" t="s">
        <v>66</v>
      </c>
      <c r="D298" s="4">
        <v>1000</v>
      </c>
      <c r="E298" s="1">
        <v>1959780.79</v>
      </c>
      <c r="F298" s="1">
        <v>0</v>
      </c>
      <c r="G298" s="1">
        <v>794166.74</v>
      </c>
      <c r="H298" s="1">
        <v>2753947.53</v>
      </c>
      <c r="I298" s="3">
        <f t="shared" si="10"/>
        <v>1376973.7649999999</v>
      </c>
    </row>
    <row r="299" spans="1:9" outlineLevel="1" x14ac:dyDescent="0.25">
      <c r="A299" s="9" t="s">
        <v>180</v>
      </c>
      <c r="E299" s="11">
        <f>SUBTOTAL(9,E295:E298)</f>
        <v>2024038.49</v>
      </c>
      <c r="F299" s="11">
        <f>SUBTOTAL(9,F295:F298)</f>
        <v>0</v>
      </c>
      <c r="G299" s="11">
        <f>SUBTOTAL(9,G295:G298)</f>
        <v>817553.23</v>
      </c>
      <c r="H299" s="11">
        <f>SUBTOTAL(9,H295:H298)</f>
        <v>2841591.7199999997</v>
      </c>
      <c r="I299" s="12">
        <f>SUBTOTAL(9,I295:I298)</f>
        <v>1420795.8599999999</v>
      </c>
    </row>
    <row r="300" spans="1:9" outlineLevel="1" x14ac:dyDescent="0.25">
      <c r="A300" s="9"/>
      <c r="E300" s="13"/>
      <c r="F300" s="13"/>
      <c r="G300" s="13"/>
      <c r="H300" s="13"/>
      <c r="I300" s="14"/>
    </row>
    <row r="301" spans="1:9" outlineLevel="1" x14ac:dyDescent="0.25">
      <c r="A301" s="9"/>
      <c r="E301" s="13"/>
      <c r="F301" s="13"/>
      <c r="G301" s="13"/>
      <c r="H301" s="13"/>
      <c r="I301" s="14"/>
    </row>
    <row r="302" spans="1:9" outlineLevel="2" x14ac:dyDescent="0.25">
      <c r="A302" s="5">
        <v>405</v>
      </c>
      <c r="B302" s="1" t="s">
        <v>67</v>
      </c>
      <c r="D302" s="4" t="s">
        <v>12</v>
      </c>
      <c r="E302" s="1">
        <v>6880.56</v>
      </c>
      <c r="F302" s="1">
        <v>0</v>
      </c>
      <c r="G302" s="1">
        <v>3842.91</v>
      </c>
      <c r="H302" s="1">
        <v>10723.47</v>
      </c>
      <c r="I302" s="3">
        <f>+H302*50%</f>
        <v>5361.7349999999997</v>
      </c>
    </row>
    <row r="303" spans="1:9" outlineLevel="2" x14ac:dyDescent="0.25">
      <c r="A303" s="5">
        <v>405</v>
      </c>
      <c r="B303" s="1" t="s">
        <v>67</v>
      </c>
      <c r="D303" s="4">
        <v>1000</v>
      </c>
      <c r="E303" s="1">
        <v>30202.22</v>
      </c>
      <c r="F303" s="1">
        <v>-1601.25</v>
      </c>
      <c r="G303" s="1">
        <v>17057.95</v>
      </c>
      <c r="H303" s="1">
        <v>45658.92</v>
      </c>
      <c r="I303" s="3">
        <f t="shared" ref="I303:I304" si="11">+H303*50%</f>
        <v>22829.46</v>
      </c>
    </row>
    <row r="304" spans="1:9" outlineLevel="2" x14ac:dyDescent="0.25">
      <c r="A304" s="5">
        <v>405</v>
      </c>
      <c r="B304" s="1" t="s">
        <v>67</v>
      </c>
      <c r="D304" s="4">
        <v>2000</v>
      </c>
      <c r="E304" s="1">
        <v>805333.75</v>
      </c>
      <c r="F304" s="1">
        <v>0</v>
      </c>
      <c r="G304" s="1">
        <v>381667.12</v>
      </c>
      <c r="H304" s="1">
        <v>1187000.8700000001</v>
      </c>
      <c r="I304" s="3">
        <f t="shared" si="11"/>
        <v>593500.43500000006</v>
      </c>
    </row>
    <row r="305" spans="1:9" outlineLevel="1" x14ac:dyDescent="0.25">
      <c r="A305" s="9" t="s">
        <v>181</v>
      </c>
      <c r="E305" s="11">
        <f>SUBTOTAL(9,E302:E304)</f>
        <v>842416.53</v>
      </c>
      <c r="F305" s="11">
        <f>SUBTOTAL(9,F302:F304)</f>
        <v>-1601.25</v>
      </c>
      <c r="G305" s="11">
        <f>SUBTOTAL(9,G302:G304)</f>
        <v>402567.98</v>
      </c>
      <c r="H305" s="11">
        <f>SUBTOTAL(9,H302:H304)</f>
        <v>1243383.26</v>
      </c>
      <c r="I305" s="12">
        <f>SUBTOTAL(9,I302:I304)</f>
        <v>621691.63</v>
      </c>
    </row>
    <row r="306" spans="1:9" outlineLevel="1" x14ac:dyDescent="0.25">
      <c r="A306" s="9"/>
      <c r="E306" s="13"/>
      <c r="F306" s="13"/>
      <c r="G306" s="13"/>
      <c r="H306" s="13"/>
      <c r="I306" s="14"/>
    </row>
    <row r="307" spans="1:9" outlineLevel="1" x14ac:dyDescent="0.25">
      <c r="A307" s="9"/>
      <c r="E307" s="13"/>
      <c r="F307" s="13"/>
      <c r="G307" s="13"/>
      <c r="H307" s="13"/>
      <c r="I307" s="14"/>
    </row>
    <row r="308" spans="1:9" outlineLevel="2" x14ac:dyDescent="0.25">
      <c r="A308" s="5">
        <v>406</v>
      </c>
      <c r="B308" s="1" t="s">
        <v>68</v>
      </c>
      <c r="D308" s="4" t="s">
        <v>12</v>
      </c>
      <c r="E308" s="1">
        <v>6171.96</v>
      </c>
      <c r="F308" s="1">
        <v>0</v>
      </c>
      <c r="G308" s="1">
        <v>3052.31</v>
      </c>
      <c r="H308" s="1">
        <v>9224.27</v>
      </c>
      <c r="I308" s="3">
        <f>+H308*50%</f>
        <v>4612.1350000000002</v>
      </c>
    </row>
    <row r="309" spans="1:9" outlineLevel="2" x14ac:dyDescent="0.25">
      <c r="A309" s="5">
        <v>406</v>
      </c>
      <c r="B309" s="1" t="s">
        <v>68</v>
      </c>
      <c r="D309" s="4">
        <v>1000</v>
      </c>
      <c r="E309" s="1">
        <v>18092.8</v>
      </c>
      <c r="F309" s="1">
        <v>-298.49</v>
      </c>
      <c r="G309" s="1">
        <v>9608.9500000000007</v>
      </c>
      <c r="H309" s="1">
        <v>27403.26</v>
      </c>
      <c r="I309" s="3">
        <f t="shared" ref="I309:I310" si="12">+H309*50%</f>
        <v>13701.63</v>
      </c>
    </row>
    <row r="310" spans="1:9" outlineLevel="2" x14ac:dyDescent="0.25">
      <c r="A310" s="5">
        <v>406</v>
      </c>
      <c r="B310" s="1" t="s">
        <v>68</v>
      </c>
      <c r="D310" s="4">
        <v>2000</v>
      </c>
      <c r="E310" s="1">
        <v>637276.39</v>
      </c>
      <c r="F310" s="1">
        <v>0</v>
      </c>
      <c r="G310" s="1">
        <v>296095.7</v>
      </c>
      <c r="H310" s="1">
        <v>933372.09</v>
      </c>
      <c r="I310" s="3">
        <f t="shared" si="12"/>
        <v>466686.04499999998</v>
      </c>
    </row>
    <row r="311" spans="1:9" outlineLevel="1" x14ac:dyDescent="0.25">
      <c r="A311" s="9" t="s">
        <v>182</v>
      </c>
      <c r="E311" s="11">
        <f>SUBTOTAL(9,E308:E310)</f>
        <v>661541.15</v>
      </c>
      <c r="F311" s="11">
        <f>SUBTOTAL(9,F308:F310)</f>
        <v>-298.49</v>
      </c>
      <c r="G311" s="11">
        <f>SUBTOTAL(9,G308:G310)</f>
        <v>308756.96000000002</v>
      </c>
      <c r="H311" s="11">
        <f>SUBTOTAL(9,H308:H310)</f>
        <v>969999.62</v>
      </c>
      <c r="I311" s="12">
        <f>SUBTOTAL(9,I308:I310)</f>
        <v>484999.81</v>
      </c>
    </row>
    <row r="312" spans="1:9" outlineLevel="1" x14ac:dyDescent="0.25">
      <c r="A312" s="9"/>
      <c r="E312" s="13"/>
      <c r="F312" s="13"/>
      <c r="G312" s="13"/>
      <c r="H312" s="13"/>
      <c r="I312" s="14"/>
    </row>
    <row r="313" spans="1:9" outlineLevel="1" x14ac:dyDescent="0.25">
      <c r="A313" s="9"/>
      <c r="E313" s="13"/>
      <c r="F313" s="13"/>
      <c r="G313" s="13"/>
      <c r="H313" s="13"/>
      <c r="I313" s="14"/>
    </row>
    <row r="314" spans="1:9" outlineLevel="2" x14ac:dyDescent="0.25">
      <c r="A314" s="5">
        <v>408</v>
      </c>
      <c r="B314" s="1" t="s">
        <v>69</v>
      </c>
      <c r="D314" s="4" t="s">
        <v>12</v>
      </c>
      <c r="E314" s="1">
        <v>3955.23</v>
      </c>
      <c r="F314" s="1">
        <v>0</v>
      </c>
      <c r="G314" s="1">
        <v>2352.56</v>
      </c>
      <c r="H314" s="1">
        <v>6307.79</v>
      </c>
      <c r="I314" s="3">
        <f>+H314*50%</f>
        <v>3153.895</v>
      </c>
    </row>
    <row r="315" spans="1:9" outlineLevel="2" x14ac:dyDescent="0.25">
      <c r="A315" s="5">
        <v>408</v>
      </c>
      <c r="B315" s="1" t="s">
        <v>69</v>
      </c>
      <c r="D315" s="4">
        <v>1000</v>
      </c>
      <c r="E315" s="1">
        <v>31069.68</v>
      </c>
      <c r="F315" s="1">
        <v>0</v>
      </c>
      <c r="G315" s="1">
        <v>15937.48</v>
      </c>
      <c r="H315" s="1">
        <v>47007.16</v>
      </c>
      <c r="I315" s="3">
        <f t="shared" ref="I315:I316" si="13">+H315*50%</f>
        <v>23503.58</v>
      </c>
    </row>
    <row r="316" spans="1:9" outlineLevel="2" x14ac:dyDescent="0.25">
      <c r="A316" s="5">
        <v>408</v>
      </c>
      <c r="B316" s="1" t="s">
        <v>69</v>
      </c>
      <c r="D316" s="4">
        <v>2000</v>
      </c>
      <c r="E316" s="1">
        <v>547583.46</v>
      </c>
      <c r="F316" s="1">
        <v>0</v>
      </c>
      <c r="G316" s="1">
        <v>241137.68</v>
      </c>
      <c r="H316" s="1">
        <v>788721.14</v>
      </c>
      <c r="I316" s="3">
        <f t="shared" si="13"/>
        <v>394360.57</v>
      </c>
    </row>
    <row r="317" spans="1:9" outlineLevel="1" x14ac:dyDescent="0.25">
      <c r="A317" s="9" t="s">
        <v>183</v>
      </c>
      <c r="E317" s="11">
        <f>SUBTOTAL(9,E314:E316)</f>
        <v>582608.37</v>
      </c>
      <c r="F317" s="11">
        <f>SUBTOTAL(9,F314:F316)</f>
        <v>0</v>
      </c>
      <c r="G317" s="11">
        <f>SUBTOTAL(9,G314:G316)</f>
        <v>259427.72</v>
      </c>
      <c r="H317" s="11">
        <f>SUBTOTAL(9,H314:H316)</f>
        <v>842036.09</v>
      </c>
      <c r="I317" s="12">
        <f>SUBTOTAL(9,I314:I316)</f>
        <v>421018.04499999998</v>
      </c>
    </row>
    <row r="318" spans="1:9" outlineLevel="1" x14ac:dyDescent="0.25">
      <c r="A318" s="9"/>
      <c r="E318" s="13"/>
      <c r="F318" s="13"/>
      <c r="G318" s="13"/>
      <c r="H318" s="13"/>
      <c r="I318" s="14"/>
    </row>
    <row r="319" spans="1:9" outlineLevel="1" x14ac:dyDescent="0.25">
      <c r="A319" s="9"/>
      <c r="E319" s="13"/>
      <c r="F319" s="13"/>
      <c r="G319" s="13"/>
      <c r="H319" s="13"/>
      <c r="I319" s="14"/>
    </row>
    <row r="320" spans="1:9" outlineLevel="2" x14ac:dyDescent="0.25">
      <c r="A320" s="5">
        <v>409</v>
      </c>
      <c r="B320" s="1" t="s">
        <v>70</v>
      </c>
      <c r="D320" s="4" t="s">
        <v>12</v>
      </c>
      <c r="E320" s="1">
        <v>8877.2999999999993</v>
      </c>
      <c r="F320" s="1">
        <v>0</v>
      </c>
      <c r="G320" s="1">
        <v>5467.24</v>
      </c>
      <c r="H320" s="1">
        <v>14344.54</v>
      </c>
      <c r="I320" s="3">
        <f>+H320*50%</f>
        <v>7172.27</v>
      </c>
    </row>
    <row r="321" spans="1:9" outlineLevel="2" x14ac:dyDescent="0.25">
      <c r="A321" s="5">
        <v>409</v>
      </c>
      <c r="B321" s="1" t="s">
        <v>70</v>
      </c>
      <c r="D321" s="4">
        <v>1000</v>
      </c>
      <c r="E321" s="1">
        <v>26140.13</v>
      </c>
      <c r="F321" s="1">
        <v>0</v>
      </c>
      <c r="G321" s="1">
        <v>12793.6</v>
      </c>
      <c r="H321" s="1">
        <v>38933.730000000003</v>
      </c>
      <c r="I321" s="3">
        <f t="shared" ref="I321:I322" si="14">+H321*50%</f>
        <v>19466.865000000002</v>
      </c>
    </row>
    <row r="322" spans="1:9" outlineLevel="2" x14ac:dyDescent="0.25">
      <c r="A322" s="5">
        <v>409</v>
      </c>
      <c r="B322" s="1" t="s">
        <v>70</v>
      </c>
      <c r="D322" s="4">
        <v>2000</v>
      </c>
      <c r="E322" s="1">
        <v>1093599.17</v>
      </c>
      <c r="F322" s="1">
        <v>0</v>
      </c>
      <c r="G322" s="1">
        <v>512346.31</v>
      </c>
      <c r="H322" s="1">
        <v>1605945.48</v>
      </c>
      <c r="I322" s="3">
        <f t="shared" si="14"/>
        <v>802972.74</v>
      </c>
    </row>
    <row r="323" spans="1:9" outlineLevel="1" x14ac:dyDescent="0.25">
      <c r="A323" s="9" t="s">
        <v>184</v>
      </c>
      <c r="E323" s="11">
        <f>SUBTOTAL(9,E320:E322)</f>
        <v>1128616.5999999999</v>
      </c>
      <c r="F323" s="11">
        <f>SUBTOTAL(9,F320:F322)</f>
        <v>0</v>
      </c>
      <c r="G323" s="11">
        <f>SUBTOTAL(9,G320:G322)</f>
        <v>530607.15</v>
      </c>
      <c r="H323" s="11">
        <f>SUBTOTAL(9,H320:H322)</f>
        <v>1659223.75</v>
      </c>
      <c r="I323" s="12">
        <f>SUBTOTAL(9,I320:I322)</f>
        <v>829611.875</v>
      </c>
    </row>
    <row r="324" spans="1:9" outlineLevel="1" x14ac:dyDescent="0.25">
      <c r="A324" s="9"/>
      <c r="E324" s="13"/>
      <c r="F324" s="13"/>
      <c r="G324" s="13"/>
      <c r="H324" s="13"/>
      <c r="I324" s="14"/>
    </row>
    <row r="325" spans="1:9" outlineLevel="1" x14ac:dyDescent="0.25">
      <c r="A325" s="9"/>
      <c r="E325" s="13"/>
      <c r="F325" s="13"/>
      <c r="G325" s="13"/>
      <c r="H325" s="13"/>
      <c r="I325" s="14"/>
    </row>
    <row r="326" spans="1:9" outlineLevel="2" x14ac:dyDescent="0.25">
      <c r="A326" s="5">
        <v>413</v>
      </c>
      <c r="B326" s="1" t="s">
        <v>71</v>
      </c>
      <c r="D326" s="4" t="s">
        <v>12</v>
      </c>
      <c r="E326" s="1">
        <v>12278.42</v>
      </c>
      <c r="F326" s="1">
        <v>0</v>
      </c>
      <c r="G326" s="1">
        <v>6448.61</v>
      </c>
      <c r="H326" s="1">
        <v>18727.03</v>
      </c>
      <c r="I326" s="3">
        <f>+H326*50%</f>
        <v>9363.5149999999994</v>
      </c>
    </row>
    <row r="327" spans="1:9" outlineLevel="2" x14ac:dyDescent="0.25">
      <c r="A327" s="5">
        <v>413</v>
      </c>
      <c r="B327" s="1" t="s">
        <v>71</v>
      </c>
      <c r="D327" s="4">
        <v>1000</v>
      </c>
      <c r="E327" s="1">
        <v>26448.959999999999</v>
      </c>
      <c r="F327" s="1">
        <v>-99</v>
      </c>
      <c r="G327" s="1">
        <v>13903.23</v>
      </c>
      <c r="H327" s="1">
        <v>40253.19</v>
      </c>
      <c r="I327" s="3">
        <f t="shared" ref="I327:I328" si="15">+H327*50%</f>
        <v>20126.595000000001</v>
      </c>
    </row>
    <row r="328" spans="1:9" outlineLevel="2" x14ac:dyDescent="0.25">
      <c r="A328" s="5">
        <v>413</v>
      </c>
      <c r="B328" s="1" t="s">
        <v>71</v>
      </c>
      <c r="D328" s="4">
        <v>2000</v>
      </c>
      <c r="E328" s="1">
        <v>1259217.46</v>
      </c>
      <c r="F328" s="1">
        <v>0</v>
      </c>
      <c r="G328" s="1">
        <v>560077.85</v>
      </c>
      <c r="H328" s="1">
        <v>1819295.31</v>
      </c>
      <c r="I328" s="3">
        <f t="shared" si="15"/>
        <v>909647.65500000003</v>
      </c>
    </row>
    <row r="329" spans="1:9" outlineLevel="1" x14ac:dyDescent="0.25">
      <c r="A329" s="9" t="s">
        <v>185</v>
      </c>
      <c r="E329" s="11">
        <f>SUBTOTAL(9,E326:E328)</f>
        <v>1297944.8399999999</v>
      </c>
      <c r="F329" s="11">
        <f>SUBTOTAL(9,F326:F328)</f>
        <v>-99</v>
      </c>
      <c r="G329" s="11">
        <f>SUBTOTAL(9,G326:G328)</f>
        <v>580429.68999999994</v>
      </c>
      <c r="H329" s="11">
        <f>SUBTOTAL(9,H326:H328)</f>
        <v>1878275.53</v>
      </c>
      <c r="I329" s="12">
        <f>SUBTOTAL(9,I326:I328)</f>
        <v>939137.76500000001</v>
      </c>
    </row>
    <row r="330" spans="1:9" outlineLevel="1" x14ac:dyDescent="0.25">
      <c r="A330" s="9"/>
      <c r="E330" s="13"/>
      <c r="F330" s="13"/>
      <c r="G330" s="13"/>
      <c r="H330" s="13"/>
      <c r="I330" s="14"/>
    </row>
    <row r="331" spans="1:9" outlineLevel="1" x14ac:dyDescent="0.25">
      <c r="A331" s="9"/>
      <c r="E331" s="13"/>
      <c r="F331" s="13"/>
      <c r="G331" s="13"/>
      <c r="H331" s="13"/>
      <c r="I331" s="14"/>
    </row>
    <row r="332" spans="1:9" outlineLevel="2" x14ac:dyDescent="0.25">
      <c r="A332" s="5">
        <v>414</v>
      </c>
      <c r="B332" s="1" t="s">
        <v>72</v>
      </c>
      <c r="D332" s="4" t="s">
        <v>12</v>
      </c>
      <c r="E332" s="1">
        <v>6661.45</v>
      </c>
      <c r="F332" s="1">
        <v>0</v>
      </c>
      <c r="G332" s="1">
        <v>3519.83</v>
      </c>
      <c r="H332" s="1">
        <v>10181.280000000001</v>
      </c>
      <c r="I332" s="3">
        <f>+H332*50%</f>
        <v>5090.6400000000003</v>
      </c>
    </row>
    <row r="333" spans="1:9" outlineLevel="2" x14ac:dyDescent="0.25">
      <c r="A333" s="5">
        <v>414</v>
      </c>
      <c r="B333" s="1" t="s">
        <v>72</v>
      </c>
      <c r="D333" s="4">
        <v>1000</v>
      </c>
      <c r="E333" s="1">
        <v>33167.360000000001</v>
      </c>
      <c r="F333" s="1">
        <v>-575</v>
      </c>
      <c r="G333" s="1">
        <v>17894.59</v>
      </c>
      <c r="H333" s="1">
        <v>50486.95</v>
      </c>
      <c r="I333" s="3">
        <f t="shared" ref="I333:I334" si="16">+H333*50%</f>
        <v>25243.474999999999</v>
      </c>
    </row>
    <row r="334" spans="1:9" outlineLevel="2" x14ac:dyDescent="0.25">
      <c r="A334" s="5">
        <v>414</v>
      </c>
      <c r="B334" s="1" t="s">
        <v>72</v>
      </c>
      <c r="D334" s="4">
        <v>2000</v>
      </c>
      <c r="E334" s="1">
        <v>865704.14</v>
      </c>
      <c r="F334" s="1">
        <v>0</v>
      </c>
      <c r="G334" s="1">
        <v>363023.82</v>
      </c>
      <c r="H334" s="1">
        <v>1228727.96</v>
      </c>
      <c r="I334" s="3">
        <f t="shared" si="16"/>
        <v>614363.98</v>
      </c>
    </row>
    <row r="335" spans="1:9" outlineLevel="1" x14ac:dyDescent="0.25">
      <c r="A335" s="9" t="s">
        <v>186</v>
      </c>
      <c r="E335" s="11">
        <f>SUBTOTAL(9,E332:E334)</f>
        <v>905532.95</v>
      </c>
      <c r="F335" s="11">
        <f>SUBTOTAL(9,F332:F334)</f>
        <v>-575</v>
      </c>
      <c r="G335" s="11">
        <f>SUBTOTAL(9,G332:G334)</f>
        <v>384438.24</v>
      </c>
      <c r="H335" s="11">
        <f>SUBTOTAL(9,H332:H334)</f>
        <v>1289396.19</v>
      </c>
      <c r="I335" s="12">
        <f>SUBTOTAL(9,I332:I334)</f>
        <v>644698.09499999997</v>
      </c>
    </row>
    <row r="336" spans="1:9" outlineLevel="1" x14ac:dyDescent="0.25">
      <c r="A336" s="9"/>
      <c r="E336" s="13"/>
      <c r="F336" s="13"/>
      <c r="G336" s="13"/>
      <c r="H336" s="13"/>
      <c r="I336" s="14"/>
    </row>
    <row r="337" spans="1:9" outlineLevel="1" x14ac:dyDescent="0.25">
      <c r="A337" s="9"/>
      <c r="E337" s="13"/>
      <c r="F337" s="13"/>
      <c r="G337" s="13"/>
      <c r="H337" s="13"/>
      <c r="I337" s="14"/>
    </row>
    <row r="338" spans="1:9" outlineLevel="2" x14ac:dyDescent="0.25">
      <c r="A338" s="5">
        <v>415</v>
      </c>
      <c r="B338" s="1" t="s">
        <v>73</v>
      </c>
      <c r="D338" s="4">
        <v>1000</v>
      </c>
      <c r="E338" s="1">
        <v>59428.07</v>
      </c>
      <c r="F338" s="1">
        <v>-104.75</v>
      </c>
      <c r="G338" s="1">
        <v>31928.19</v>
      </c>
      <c r="H338" s="1">
        <v>91251.51</v>
      </c>
      <c r="I338" s="3">
        <f>+H338*50%</f>
        <v>45625.754999999997</v>
      </c>
    </row>
    <row r="339" spans="1:9" outlineLevel="2" x14ac:dyDescent="0.25">
      <c r="A339" s="5">
        <v>415</v>
      </c>
      <c r="B339" s="1" t="s">
        <v>73</v>
      </c>
      <c r="D339" s="4">
        <v>8000</v>
      </c>
      <c r="E339" s="1">
        <v>1971257.63</v>
      </c>
      <c r="F339" s="1">
        <v>0</v>
      </c>
      <c r="G339" s="1">
        <v>947807.89</v>
      </c>
      <c r="H339" s="1">
        <v>2919065.52</v>
      </c>
      <c r="I339" s="3">
        <f>+H339*50%</f>
        <v>1459532.76</v>
      </c>
    </row>
    <row r="340" spans="1:9" outlineLevel="1" x14ac:dyDescent="0.25">
      <c r="A340" s="9" t="s">
        <v>187</v>
      </c>
      <c r="E340" s="11">
        <f>SUBTOTAL(9,E338:E339)</f>
        <v>2030685.7</v>
      </c>
      <c r="F340" s="11">
        <f>SUBTOTAL(9,F338:F339)</f>
        <v>-104.75</v>
      </c>
      <c r="G340" s="11">
        <f>SUBTOTAL(9,G338:G339)</f>
        <v>979736.08</v>
      </c>
      <c r="H340" s="11">
        <f>SUBTOTAL(9,H338:H339)</f>
        <v>3010317.03</v>
      </c>
      <c r="I340" s="12">
        <f>SUBTOTAL(9,I338:I339)</f>
        <v>1505158.5149999999</v>
      </c>
    </row>
    <row r="341" spans="1:9" outlineLevel="1" x14ac:dyDescent="0.25">
      <c r="A341" s="9"/>
      <c r="E341" s="13"/>
      <c r="F341" s="13"/>
      <c r="G341" s="13"/>
      <c r="H341" s="13"/>
      <c r="I341" s="14"/>
    </row>
    <row r="342" spans="1:9" outlineLevel="1" x14ac:dyDescent="0.25">
      <c r="A342" s="9"/>
      <c r="E342" s="13"/>
      <c r="F342" s="13"/>
      <c r="G342" s="13"/>
      <c r="H342" s="13"/>
      <c r="I342" s="14"/>
    </row>
    <row r="343" spans="1:9" outlineLevel="2" x14ac:dyDescent="0.25">
      <c r="A343" s="5">
        <v>416</v>
      </c>
      <c r="B343" s="1" t="s">
        <v>74</v>
      </c>
      <c r="D343" s="4" t="s">
        <v>12</v>
      </c>
      <c r="E343" s="1">
        <v>8404.66</v>
      </c>
      <c r="F343" s="1">
        <v>0</v>
      </c>
      <c r="G343" s="1">
        <v>4496.3999999999996</v>
      </c>
      <c r="H343" s="1">
        <v>12901.06</v>
      </c>
      <c r="I343" s="3">
        <f>+H343*50%</f>
        <v>6450.53</v>
      </c>
    </row>
    <row r="344" spans="1:9" outlineLevel="2" x14ac:dyDescent="0.25">
      <c r="A344" s="5">
        <v>416</v>
      </c>
      <c r="B344" s="1" t="s">
        <v>74</v>
      </c>
      <c r="D344" s="4">
        <v>1000</v>
      </c>
      <c r="E344" s="1">
        <v>25270.9</v>
      </c>
      <c r="F344" s="1">
        <v>-281</v>
      </c>
      <c r="G344" s="1">
        <v>12830.17</v>
      </c>
      <c r="H344" s="1">
        <v>37820.07</v>
      </c>
      <c r="I344" s="3">
        <f t="shared" ref="I344:I345" si="17">+H344*50%</f>
        <v>18910.035</v>
      </c>
    </row>
    <row r="345" spans="1:9" outlineLevel="2" x14ac:dyDescent="0.25">
      <c r="A345" s="5">
        <v>416</v>
      </c>
      <c r="B345" s="1" t="s">
        <v>74</v>
      </c>
      <c r="D345" s="4">
        <v>2000</v>
      </c>
      <c r="E345" s="1">
        <v>757331.14</v>
      </c>
      <c r="F345" s="1">
        <v>0</v>
      </c>
      <c r="G345" s="1">
        <v>321498.56</v>
      </c>
      <c r="H345" s="1">
        <v>1078829.7</v>
      </c>
      <c r="I345" s="3">
        <f t="shared" si="17"/>
        <v>539414.85</v>
      </c>
    </row>
    <row r="346" spans="1:9" outlineLevel="1" x14ac:dyDescent="0.25">
      <c r="A346" s="9" t="s">
        <v>188</v>
      </c>
      <c r="E346" s="11">
        <f>SUBTOTAL(9,E343:E345)</f>
        <v>791006.7</v>
      </c>
      <c r="F346" s="11">
        <f>SUBTOTAL(9,F343:F345)</f>
        <v>-281</v>
      </c>
      <c r="G346" s="11">
        <f>SUBTOTAL(9,G343:G345)</f>
        <v>338825.13</v>
      </c>
      <c r="H346" s="11">
        <f>SUBTOTAL(9,H343:H345)</f>
        <v>1129550.8299999998</v>
      </c>
      <c r="I346" s="12">
        <f>SUBTOTAL(9,I343:I345)</f>
        <v>564775.41499999992</v>
      </c>
    </row>
    <row r="347" spans="1:9" outlineLevel="1" x14ac:dyDescent="0.25">
      <c r="A347" s="9"/>
      <c r="E347" s="13"/>
      <c r="F347" s="13"/>
      <c r="G347" s="13"/>
      <c r="H347" s="13"/>
      <c r="I347" s="14"/>
    </row>
    <row r="348" spans="1:9" outlineLevel="1" x14ac:dyDescent="0.25">
      <c r="A348" s="9"/>
      <c r="E348" s="13"/>
      <c r="F348" s="13"/>
      <c r="G348" s="13"/>
      <c r="H348" s="13"/>
      <c r="I348" s="14"/>
    </row>
    <row r="349" spans="1:9" outlineLevel="2" x14ac:dyDescent="0.25">
      <c r="A349" s="5">
        <v>418</v>
      </c>
      <c r="B349" s="1" t="s">
        <v>75</v>
      </c>
      <c r="D349" s="4">
        <v>2000</v>
      </c>
      <c r="E349" s="1">
        <v>274378.02</v>
      </c>
      <c r="F349" s="1">
        <v>0</v>
      </c>
      <c r="G349" s="1">
        <v>134894.64000000001</v>
      </c>
      <c r="H349" s="1">
        <v>409272.66</v>
      </c>
      <c r="I349" s="3">
        <f>+H349*50%</f>
        <v>204636.33</v>
      </c>
    </row>
    <row r="350" spans="1:9" outlineLevel="1" x14ac:dyDescent="0.25">
      <c r="A350" s="9" t="s">
        <v>189</v>
      </c>
      <c r="E350" s="11">
        <f>SUBTOTAL(9,E349:E349)</f>
        <v>274378.02</v>
      </c>
      <c r="F350" s="11">
        <f>SUBTOTAL(9,F349:F349)</f>
        <v>0</v>
      </c>
      <c r="G350" s="11">
        <f>SUBTOTAL(9,G349:G349)</f>
        <v>134894.64000000001</v>
      </c>
      <c r="H350" s="11">
        <f>SUBTOTAL(9,H349:H349)</f>
        <v>409272.66</v>
      </c>
      <c r="I350" s="12">
        <f>SUBTOTAL(9,I349:I349)</f>
        <v>204636.33</v>
      </c>
    </row>
    <row r="351" spans="1:9" outlineLevel="1" x14ac:dyDescent="0.25">
      <c r="A351" s="9"/>
      <c r="E351" s="13"/>
      <c r="F351" s="13"/>
      <c r="G351" s="13"/>
      <c r="H351" s="13"/>
      <c r="I351" s="14"/>
    </row>
    <row r="352" spans="1:9" outlineLevel="1" x14ac:dyDescent="0.25">
      <c r="A352" s="9"/>
      <c r="E352" s="13"/>
      <c r="F352" s="13"/>
      <c r="G352" s="13"/>
      <c r="H352" s="13"/>
      <c r="I352" s="14"/>
    </row>
    <row r="353" spans="1:9" outlineLevel="2" x14ac:dyDescent="0.25">
      <c r="A353" s="5">
        <v>419</v>
      </c>
      <c r="B353" s="1" t="s">
        <v>76</v>
      </c>
      <c r="D353" s="4">
        <v>4000</v>
      </c>
      <c r="E353" s="1">
        <v>535756.91</v>
      </c>
      <c r="F353" s="1">
        <v>0</v>
      </c>
      <c r="G353" s="1">
        <v>347842.22</v>
      </c>
      <c r="H353" s="1">
        <v>883599.13</v>
      </c>
      <c r="I353" s="3">
        <f>+H353*50%</f>
        <v>441799.565</v>
      </c>
    </row>
    <row r="354" spans="1:9" outlineLevel="2" x14ac:dyDescent="0.25">
      <c r="A354" s="5">
        <v>419</v>
      </c>
      <c r="B354" s="1" t="s">
        <v>76</v>
      </c>
      <c r="D354" s="4">
        <v>2000</v>
      </c>
      <c r="E354" s="1">
        <v>649702.86</v>
      </c>
      <c r="F354" s="1">
        <v>0</v>
      </c>
      <c r="G354" s="1">
        <v>430550.66</v>
      </c>
      <c r="H354" s="1">
        <v>1080253.52</v>
      </c>
      <c r="I354" s="3">
        <f t="shared" ref="I354:I356" si="18">+H354*50%</f>
        <v>540126.76</v>
      </c>
    </row>
    <row r="355" spans="1:9" outlineLevel="2" x14ac:dyDescent="0.25">
      <c r="A355" s="5">
        <v>419</v>
      </c>
      <c r="B355" s="1" t="s">
        <v>76</v>
      </c>
      <c r="D355" s="4">
        <v>3000</v>
      </c>
      <c r="E355" s="1">
        <v>1302675.3400000001</v>
      </c>
      <c r="F355" s="1">
        <v>0</v>
      </c>
      <c r="G355" s="1">
        <v>664662.55000000005</v>
      </c>
      <c r="H355" s="1">
        <v>1967337.89</v>
      </c>
      <c r="I355" s="3">
        <f t="shared" si="18"/>
        <v>983668.94499999995</v>
      </c>
    </row>
    <row r="356" spans="1:9" outlineLevel="2" x14ac:dyDescent="0.25">
      <c r="A356" s="5">
        <v>419</v>
      </c>
      <c r="B356" s="1" t="s">
        <v>76</v>
      </c>
      <c r="D356" s="4">
        <v>1000</v>
      </c>
      <c r="E356" s="1">
        <v>2853428.5</v>
      </c>
      <c r="F356" s="1">
        <v>0</v>
      </c>
      <c r="G356" s="1">
        <v>1690323.79</v>
      </c>
      <c r="H356" s="1">
        <v>4543752.29</v>
      </c>
      <c r="I356" s="3">
        <f t="shared" si="18"/>
        <v>2271876.145</v>
      </c>
    </row>
    <row r="357" spans="1:9" outlineLevel="1" x14ac:dyDescent="0.25">
      <c r="A357" s="9" t="s">
        <v>190</v>
      </c>
      <c r="E357" s="11">
        <f>SUBTOTAL(9,E353:E356)</f>
        <v>5341563.6100000003</v>
      </c>
      <c r="F357" s="11">
        <f>SUBTOTAL(9,F353:F356)</f>
        <v>0</v>
      </c>
      <c r="G357" s="11">
        <f>SUBTOTAL(9,G353:G356)</f>
        <v>3133379.2199999997</v>
      </c>
      <c r="H357" s="11">
        <f>SUBTOTAL(9,H353:H356)</f>
        <v>8474942.8300000001</v>
      </c>
      <c r="I357" s="12">
        <f>SUBTOTAL(9,I353:I356)</f>
        <v>4237471.415</v>
      </c>
    </row>
    <row r="358" spans="1:9" outlineLevel="1" x14ac:dyDescent="0.25">
      <c r="A358" s="9"/>
      <c r="E358" s="13"/>
      <c r="F358" s="13"/>
      <c r="G358" s="13"/>
      <c r="H358" s="13"/>
      <c r="I358" s="14"/>
    </row>
    <row r="359" spans="1:9" outlineLevel="1" x14ac:dyDescent="0.25">
      <c r="A359" s="9"/>
      <c r="E359" s="13"/>
      <c r="F359" s="13"/>
      <c r="G359" s="13"/>
      <c r="H359" s="13"/>
      <c r="I359" s="14"/>
    </row>
    <row r="360" spans="1:9" outlineLevel="2" x14ac:dyDescent="0.25">
      <c r="A360" s="5">
        <v>420</v>
      </c>
      <c r="B360" s="1" t="s">
        <v>77</v>
      </c>
      <c r="D360" s="4">
        <v>1000</v>
      </c>
      <c r="E360" s="1">
        <v>1003589.34</v>
      </c>
      <c r="F360" s="1">
        <v>0</v>
      </c>
      <c r="G360" s="1">
        <v>483711.15</v>
      </c>
      <c r="H360" s="1">
        <v>1487300.49</v>
      </c>
      <c r="I360" s="3">
        <f>+H360*50%</f>
        <v>743650.245</v>
      </c>
    </row>
    <row r="361" spans="1:9" outlineLevel="1" x14ac:dyDescent="0.25">
      <c r="A361" s="9" t="s">
        <v>191</v>
      </c>
      <c r="E361" s="11">
        <f>SUBTOTAL(9,E360:E360)</f>
        <v>1003589.34</v>
      </c>
      <c r="F361" s="11">
        <f>SUBTOTAL(9,F360:F360)</f>
        <v>0</v>
      </c>
      <c r="G361" s="11">
        <f>SUBTOTAL(9,G360:G360)</f>
        <v>483711.15</v>
      </c>
      <c r="H361" s="11">
        <f>SUBTOTAL(9,H360:H360)</f>
        <v>1487300.49</v>
      </c>
      <c r="I361" s="12">
        <f>SUBTOTAL(9,I360:I360)</f>
        <v>743650.245</v>
      </c>
    </row>
    <row r="362" spans="1:9" outlineLevel="1" x14ac:dyDescent="0.25">
      <c r="A362" s="9"/>
      <c r="E362" s="13"/>
      <c r="F362" s="13"/>
      <c r="G362" s="13"/>
      <c r="H362" s="13"/>
      <c r="I362" s="14"/>
    </row>
    <row r="363" spans="1:9" outlineLevel="1" x14ac:dyDescent="0.25">
      <c r="A363" s="9"/>
      <c r="E363" s="13"/>
      <c r="F363" s="13"/>
      <c r="G363" s="13"/>
      <c r="H363" s="13"/>
      <c r="I363" s="14"/>
    </row>
    <row r="364" spans="1:9" outlineLevel="2" x14ac:dyDescent="0.25">
      <c r="A364" s="5">
        <v>422</v>
      </c>
      <c r="B364" s="1" t="s">
        <v>78</v>
      </c>
      <c r="D364" s="4">
        <v>1000</v>
      </c>
      <c r="E364" s="1">
        <v>535008.71</v>
      </c>
      <c r="F364" s="1">
        <v>0</v>
      </c>
      <c r="G364" s="1">
        <v>251738.09</v>
      </c>
      <c r="H364" s="1">
        <v>786746.8</v>
      </c>
      <c r="I364" s="3">
        <f>+H364*50%</f>
        <v>393373.4</v>
      </c>
    </row>
    <row r="365" spans="1:9" outlineLevel="1" x14ac:dyDescent="0.25">
      <c r="A365" s="9" t="s">
        <v>192</v>
      </c>
      <c r="E365" s="11">
        <f>SUBTOTAL(9,E364:E364)</f>
        <v>535008.71</v>
      </c>
      <c r="F365" s="11">
        <f>SUBTOTAL(9,F364:F364)</f>
        <v>0</v>
      </c>
      <c r="G365" s="11">
        <f>SUBTOTAL(9,G364:G364)</f>
        <v>251738.09</v>
      </c>
      <c r="H365" s="11">
        <f>SUBTOTAL(9,H364:H364)</f>
        <v>786746.8</v>
      </c>
      <c r="I365" s="12">
        <f>SUBTOTAL(9,I364:I364)</f>
        <v>393373.4</v>
      </c>
    </row>
    <row r="366" spans="1:9" outlineLevel="1" x14ac:dyDescent="0.25">
      <c r="A366" s="9"/>
      <c r="E366" s="13"/>
      <c r="F366" s="13"/>
      <c r="G366" s="13"/>
      <c r="H366" s="13"/>
      <c r="I366" s="14"/>
    </row>
    <row r="367" spans="1:9" outlineLevel="1" x14ac:dyDescent="0.25">
      <c r="A367" s="9"/>
      <c r="E367" s="13"/>
      <c r="F367" s="13"/>
      <c r="G367" s="13"/>
      <c r="H367" s="13"/>
      <c r="I367" s="14"/>
    </row>
    <row r="368" spans="1:9" outlineLevel="2" x14ac:dyDescent="0.25">
      <c r="A368" s="5">
        <v>423</v>
      </c>
      <c r="B368" s="1" t="s">
        <v>79</v>
      </c>
      <c r="D368" s="4">
        <v>1000</v>
      </c>
      <c r="E368" s="1">
        <v>19484.509999999998</v>
      </c>
      <c r="F368" s="1">
        <v>0</v>
      </c>
      <c r="G368" s="1">
        <v>5285.99</v>
      </c>
      <c r="H368" s="1">
        <v>24770.5</v>
      </c>
      <c r="I368" s="3">
        <f>+H368*50%</f>
        <v>12385.25</v>
      </c>
    </row>
    <row r="369" spans="1:9" outlineLevel="1" x14ac:dyDescent="0.25">
      <c r="A369" s="9" t="s">
        <v>193</v>
      </c>
      <c r="E369" s="11">
        <f>SUBTOTAL(9,E368:E368)</f>
        <v>19484.509999999998</v>
      </c>
      <c r="F369" s="11">
        <f>SUBTOTAL(9,F368:F368)</f>
        <v>0</v>
      </c>
      <c r="G369" s="11">
        <f>SUBTOTAL(9,G368:G368)</f>
        <v>5285.99</v>
      </c>
      <c r="H369" s="11">
        <f>SUBTOTAL(9,H368:H368)</f>
        <v>24770.5</v>
      </c>
      <c r="I369" s="12">
        <f>SUBTOTAL(9,I368:I368)</f>
        <v>12385.25</v>
      </c>
    </row>
    <row r="370" spans="1:9" outlineLevel="1" x14ac:dyDescent="0.25">
      <c r="A370" s="9"/>
      <c r="E370" s="13"/>
      <c r="F370" s="13"/>
      <c r="G370" s="13"/>
      <c r="H370" s="13"/>
      <c r="I370" s="14"/>
    </row>
    <row r="371" spans="1:9" outlineLevel="1" x14ac:dyDescent="0.25">
      <c r="A371" s="9"/>
      <c r="E371" s="13"/>
      <c r="F371" s="13"/>
      <c r="G371" s="13"/>
      <c r="H371" s="13"/>
      <c r="I371" s="14"/>
    </row>
    <row r="372" spans="1:9" outlineLevel="2" x14ac:dyDescent="0.25">
      <c r="A372" s="5">
        <v>424</v>
      </c>
      <c r="B372" s="1" t="s">
        <v>80</v>
      </c>
      <c r="D372" s="4">
        <v>1000</v>
      </c>
      <c r="E372" s="1">
        <v>22845.98</v>
      </c>
      <c r="F372" s="1">
        <v>0</v>
      </c>
      <c r="G372" s="1">
        <v>11642.11</v>
      </c>
      <c r="H372" s="1">
        <v>34488.089999999997</v>
      </c>
      <c r="I372" s="3">
        <f>+H372*50%</f>
        <v>17244.044999999998</v>
      </c>
    </row>
    <row r="373" spans="1:9" outlineLevel="1" x14ac:dyDescent="0.25">
      <c r="A373" s="9" t="s">
        <v>194</v>
      </c>
      <c r="E373" s="11">
        <f>SUBTOTAL(9,E372:E372)</f>
        <v>22845.98</v>
      </c>
      <c r="F373" s="11">
        <f>SUBTOTAL(9,F372:F372)</f>
        <v>0</v>
      </c>
      <c r="G373" s="11">
        <f>SUBTOTAL(9,G372:G372)</f>
        <v>11642.11</v>
      </c>
      <c r="H373" s="11">
        <f>SUBTOTAL(9,H372:H372)</f>
        <v>34488.089999999997</v>
      </c>
      <c r="I373" s="12">
        <f>SUBTOTAL(9,I372:I372)</f>
        <v>17244.044999999998</v>
      </c>
    </row>
    <row r="374" spans="1:9" outlineLevel="1" x14ac:dyDescent="0.25">
      <c r="A374" s="9"/>
      <c r="E374" s="13"/>
      <c r="F374" s="13"/>
      <c r="G374" s="13"/>
      <c r="H374" s="13"/>
      <c r="I374" s="14"/>
    </row>
    <row r="375" spans="1:9" outlineLevel="1" x14ac:dyDescent="0.25">
      <c r="A375" s="9"/>
      <c r="E375" s="13"/>
      <c r="F375" s="13"/>
      <c r="G375" s="13"/>
      <c r="H375" s="13"/>
      <c r="I375" s="14"/>
    </row>
    <row r="376" spans="1:9" outlineLevel="2" x14ac:dyDescent="0.25">
      <c r="A376" s="5">
        <v>425</v>
      </c>
      <c r="B376" s="1" t="s">
        <v>81</v>
      </c>
      <c r="D376" s="4">
        <v>1000</v>
      </c>
      <c r="E376" s="1">
        <v>32910.050000000003</v>
      </c>
      <c r="F376" s="1">
        <v>0</v>
      </c>
      <c r="G376" s="1">
        <v>17874.72</v>
      </c>
      <c r="H376" s="1">
        <v>50784.77</v>
      </c>
      <c r="I376" s="3">
        <f>+H376*50%</f>
        <v>25392.384999999998</v>
      </c>
    </row>
    <row r="377" spans="1:9" outlineLevel="1" x14ac:dyDescent="0.25">
      <c r="A377" s="9" t="s">
        <v>195</v>
      </c>
      <c r="E377" s="11">
        <f>SUBTOTAL(9,E376:E376)</f>
        <v>32910.050000000003</v>
      </c>
      <c r="F377" s="11">
        <f>SUBTOTAL(9,F376:F376)</f>
        <v>0</v>
      </c>
      <c r="G377" s="11">
        <f>SUBTOTAL(9,G376:G376)</f>
        <v>17874.72</v>
      </c>
      <c r="H377" s="11">
        <f>SUBTOTAL(9,H376:H376)</f>
        <v>50784.77</v>
      </c>
      <c r="I377" s="12">
        <f>SUBTOTAL(9,I376:I376)</f>
        <v>25392.384999999998</v>
      </c>
    </row>
    <row r="378" spans="1:9" outlineLevel="1" x14ac:dyDescent="0.25">
      <c r="A378" s="9"/>
      <c r="E378" s="13"/>
      <c r="F378" s="13"/>
      <c r="G378" s="13"/>
      <c r="H378" s="13"/>
      <c r="I378" s="14"/>
    </row>
    <row r="379" spans="1:9" outlineLevel="1" x14ac:dyDescent="0.25">
      <c r="A379" s="9"/>
      <c r="E379" s="13"/>
      <c r="F379" s="13"/>
      <c r="G379" s="13"/>
      <c r="H379" s="13"/>
      <c r="I379" s="14"/>
    </row>
    <row r="380" spans="1:9" outlineLevel="2" x14ac:dyDescent="0.25">
      <c r="A380" s="5">
        <v>431</v>
      </c>
      <c r="B380" s="1" t="s">
        <v>82</v>
      </c>
      <c r="D380" s="4">
        <v>1000</v>
      </c>
      <c r="E380" s="1">
        <v>356007.8</v>
      </c>
      <c r="F380" s="1">
        <v>0</v>
      </c>
      <c r="G380" s="1">
        <v>242139.77</v>
      </c>
      <c r="H380" s="1">
        <v>598147.56999999995</v>
      </c>
      <c r="I380" s="3">
        <f>+H380*50%</f>
        <v>299073.78499999997</v>
      </c>
    </row>
    <row r="381" spans="1:9" outlineLevel="1" x14ac:dyDescent="0.25">
      <c r="A381" s="9" t="s">
        <v>196</v>
      </c>
      <c r="E381" s="11">
        <f>SUBTOTAL(9,E380:E380)</f>
        <v>356007.8</v>
      </c>
      <c r="F381" s="11">
        <f>SUBTOTAL(9,F380:F380)</f>
        <v>0</v>
      </c>
      <c r="G381" s="11">
        <f>SUBTOTAL(9,G380:G380)</f>
        <v>242139.77</v>
      </c>
      <c r="H381" s="11">
        <f>SUBTOTAL(9,H380:H380)</f>
        <v>598147.56999999995</v>
      </c>
      <c r="I381" s="12">
        <f>SUBTOTAL(9,I380:I380)</f>
        <v>299073.78499999997</v>
      </c>
    </row>
    <row r="382" spans="1:9" outlineLevel="1" x14ac:dyDescent="0.25">
      <c r="A382" s="9"/>
      <c r="E382" s="13"/>
      <c r="F382" s="13"/>
      <c r="G382" s="13"/>
      <c r="H382" s="13"/>
      <c r="I382" s="14"/>
    </row>
    <row r="383" spans="1:9" outlineLevel="1" x14ac:dyDescent="0.25">
      <c r="A383" s="9"/>
      <c r="E383" s="13"/>
      <c r="F383" s="13"/>
      <c r="G383" s="13"/>
      <c r="H383" s="13"/>
      <c r="I383" s="14"/>
    </row>
    <row r="384" spans="1:9" outlineLevel="2" x14ac:dyDescent="0.25">
      <c r="A384" s="5">
        <v>432</v>
      </c>
      <c r="B384" s="1" t="s">
        <v>83</v>
      </c>
      <c r="D384" s="4">
        <v>1000</v>
      </c>
      <c r="E384" s="1">
        <v>448051.54</v>
      </c>
      <c r="F384" s="1">
        <v>0</v>
      </c>
      <c r="G384" s="1">
        <v>231739.51</v>
      </c>
      <c r="H384" s="1">
        <v>679791.05</v>
      </c>
      <c r="I384" s="3">
        <f>+H384*50%</f>
        <v>339895.52500000002</v>
      </c>
    </row>
    <row r="385" spans="1:9" outlineLevel="1" x14ac:dyDescent="0.25">
      <c r="A385" s="9" t="s">
        <v>197</v>
      </c>
      <c r="E385" s="11">
        <f>SUBTOTAL(9,E384:E384)</f>
        <v>448051.54</v>
      </c>
      <c r="F385" s="11">
        <f>SUBTOTAL(9,F384:F384)</f>
        <v>0</v>
      </c>
      <c r="G385" s="11">
        <f>SUBTOTAL(9,G384:G384)</f>
        <v>231739.51</v>
      </c>
      <c r="H385" s="11">
        <f>SUBTOTAL(9,H384:H384)</f>
        <v>679791.05</v>
      </c>
      <c r="I385" s="12">
        <f>SUBTOTAL(9,I384:I384)</f>
        <v>339895.52500000002</v>
      </c>
    </row>
    <row r="386" spans="1:9" outlineLevel="1" x14ac:dyDescent="0.25">
      <c r="A386" s="9"/>
      <c r="E386" s="13"/>
      <c r="F386" s="13"/>
      <c r="G386" s="13"/>
      <c r="H386" s="13"/>
      <c r="I386" s="14"/>
    </row>
    <row r="387" spans="1:9" outlineLevel="1" x14ac:dyDescent="0.25">
      <c r="A387" s="9"/>
      <c r="E387" s="13"/>
      <c r="F387" s="13"/>
      <c r="G387" s="13"/>
      <c r="H387" s="13"/>
      <c r="I387" s="14"/>
    </row>
    <row r="388" spans="1:9" outlineLevel="2" x14ac:dyDescent="0.25">
      <c r="A388" s="5">
        <v>434</v>
      </c>
      <c r="B388" s="1" t="s">
        <v>84</v>
      </c>
      <c r="D388" s="4">
        <v>1000</v>
      </c>
      <c r="E388" s="1">
        <v>434.44</v>
      </c>
      <c r="F388" s="1">
        <v>0</v>
      </c>
      <c r="G388" s="1">
        <v>-30691.18</v>
      </c>
      <c r="H388" s="1">
        <v>-30256.74</v>
      </c>
      <c r="I388" s="3">
        <f>+H388*50%</f>
        <v>-15128.37</v>
      </c>
    </row>
    <row r="389" spans="1:9" outlineLevel="1" x14ac:dyDescent="0.25">
      <c r="A389" s="9" t="s">
        <v>198</v>
      </c>
      <c r="E389" s="11">
        <f>SUBTOTAL(9,E388:E388)</f>
        <v>434.44</v>
      </c>
      <c r="F389" s="11">
        <f>SUBTOTAL(9,F388:F388)</f>
        <v>0</v>
      </c>
      <c r="G389" s="11">
        <f>SUBTOTAL(9,G388:G388)</f>
        <v>-30691.18</v>
      </c>
      <c r="H389" s="11">
        <f>SUBTOTAL(9,H388:H388)</f>
        <v>-30256.74</v>
      </c>
      <c r="I389" s="12">
        <f>SUBTOTAL(9,I388:I388)</f>
        <v>-15128.37</v>
      </c>
    </row>
    <row r="390" spans="1:9" outlineLevel="1" x14ac:dyDescent="0.25">
      <c r="A390" s="9"/>
      <c r="E390" s="13"/>
      <c r="F390" s="13"/>
      <c r="G390" s="13"/>
      <c r="H390" s="13"/>
      <c r="I390" s="14"/>
    </row>
    <row r="391" spans="1:9" outlineLevel="1" x14ac:dyDescent="0.25">
      <c r="A391" s="9"/>
      <c r="E391" s="13"/>
      <c r="F391" s="13"/>
      <c r="G391" s="13"/>
      <c r="H391" s="13"/>
      <c r="I391" s="14"/>
    </row>
    <row r="392" spans="1:9" outlineLevel="2" x14ac:dyDescent="0.25">
      <c r="A392" s="5">
        <v>435</v>
      </c>
      <c r="B392" s="1" t="s">
        <v>85</v>
      </c>
      <c r="D392" s="4">
        <v>1000</v>
      </c>
      <c r="E392" s="1">
        <v>77.760000000000005</v>
      </c>
      <c r="F392" s="1">
        <v>0</v>
      </c>
      <c r="G392" s="1">
        <v>-26421.09</v>
      </c>
      <c r="H392" s="1">
        <v>-26343.33</v>
      </c>
      <c r="I392" s="3">
        <f>+H392*50%</f>
        <v>-13171.665000000001</v>
      </c>
    </row>
    <row r="393" spans="1:9" outlineLevel="1" x14ac:dyDescent="0.25">
      <c r="A393" s="9" t="s">
        <v>199</v>
      </c>
      <c r="E393" s="11">
        <f>SUBTOTAL(9,E392:E392)</f>
        <v>77.760000000000005</v>
      </c>
      <c r="F393" s="11">
        <f>SUBTOTAL(9,F392:F392)</f>
        <v>0</v>
      </c>
      <c r="G393" s="11">
        <f>SUBTOTAL(9,G392:G392)</f>
        <v>-26421.09</v>
      </c>
      <c r="H393" s="11">
        <f>SUBTOTAL(9,H392:H392)</f>
        <v>-26343.33</v>
      </c>
      <c r="I393" s="12">
        <f>SUBTOTAL(9,I392:I392)</f>
        <v>-13171.665000000001</v>
      </c>
    </row>
    <row r="394" spans="1:9" outlineLevel="1" x14ac:dyDescent="0.25">
      <c r="A394" s="9"/>
      <c r="E394" s="13"/>
      <c r="F394" s="13"/>
      <c r="G394" s="13"/>
      <c r="H394" s="13"/>
      <c r="I394" s="14"/>
    </row>
    <row r="395" spans="1:9" outlineLevel="1" x14ac:dyDescent="0.25">
      <c r="A395" s="9"/>
      <c r="E395" s="13"/>
      <c r="F395" s="13"/>
      <c r="G395" s="13"/>
      <c r="H395" s="13"/>
      <c r="I395" s="14"/>
    </row>
    <row r="396" spans="1:9" outlineLevel="2" x14ac:dyDescent="0.25">
      <c r="A396" s="5">
        <v>440</v>
      </c>
      <c r="B396" s="1" t="s">
        <v>86</v>
      </c>
      <c r="D396" s="4">
        <v>4000</v>
      </c>
      <c r="E396" s="1">
        <v>35305.15</v>
      </c>
      <c r="F396" s="1">
        <v>0</v>
      </c>
      <c r="G396" s="1">
        <v>20295.87</v>
      </c>
      <c r="H396" s="1">
        <v>55601.02</v>
      </c>
      <c r="I396" s="3">
        <f>+H396*50%</f>
        <v>27800.51</v>
      </c>
    </row>
    <row r="397" spans="1:9" outlineLevel="2" x14ac:dyDescent="0.25">
      <c r="A397" s="5">
        <v>440</v>
      </c>
      <c r="B397" s="1" t="s">
        <v>86</v>
      </c>
      <c r="D397" s="4">
        <v>3000</v>
      </c>
      <c r="E397" s="1">
        <v>143379.66</v>
      </c>
      <c r="F397" s="1">
        <v>0</v>
      </c>
      <c r="G397" s="1">
        <v>71583.69</v>
      </c>
      <c r="H397" s="1">
        <v>214963.35</v>
      </c>
      <c r="I397" s="3">
        <f t="shared" ref="I397:I398" si="19">+H397*50%</f>
        <v>107481.675</v>
      </c>
    </row>
    <row r="398" spans="1:9" outlineLevel="2" x14ac:dyDescent="0.25">
      <c r="A398" s="5">
        <v>440</v>
      </c>
      <c r="B398" s="1" t="s">
        <v>86</v>
      </c>
      <c r="D398" s="4">
        <v>1000</v>
      </c>
      <c r="E398" s="1">
        <v>1389133.57</v>
      </c>
      <c r="F398" s="1">
        <v>0</v>
      </c>
      <c r="G398" s="1">
        <v>695934.66</v>
      </c>
      <c r="H398" s="1">
        <v>2085068.23</v>
      </c>
      <c r="I398" s="3">
        <f t="shared" si="19"/>
        <v>1042534.115</v>
      </c>
    </row>
    <row r="399" spans="1:9" outlineLevel="1" x14ac:dyDescent="0.25">
      <c r="A399" s="9" t="s">
        <v>200</v>
      </c>
      <c r="E399" s="11">
        <f>SUBTOTAL(9,E396:E398)</f>
        <v>1567818.3800000001</v>
      </c>
      <c r="F399" s="11">
        <f>SUBTOTAL(9,F396:F398)</f>
        <v>0</v>
      </c>
      <c r="G399" s="11">
        <f>SUBTOTAL(9,G396:G398)</f>
        <v>787814.22</v>
      </c>
      <c r="H399" s="11">
        <f>SUBTOTAL(9,H396:H398)</f>
        <v>2355632.6</v>
      </c>
      <c r="I399" s="12">
        <f>SUBTOTAL(9,I396:I398)</f>
        <v>1177816.3</v>
      </c>
    </row>
    <row r="400" spans="1:9" outlineLevel="1" x14ac:dyDescent="0.25">
      <c r="A400" s="9"/>
      <c r="E400" s="13"/>
      <c r="F400" s="13"/>
      <c r="G400" s="13"/>
      <c r="H400" s="13"/>
      <c r="I400" s="14"/>
    </row>
    <row r="401" spans="1:9" outlineLevel="1" x14ac:dyDescent="0.25">
      <c r="A401" s="9"/>
      <c r="E401" s="13"/>
      <c r="F401" s="13"/>
      <c r="G401" s="13"/>
      <c r="H401" s="13"/>
      <c r="I401" s="14"/>
    </row>
    <row r="402" spans="1:9" outlineLevel="2" x14ac:dyDescent="0.25">
      <c r="A402" s="5">
        <v>474</v>
      </c>
      <c r="B402" s="1" t="s">
        <v>87</v>
      </c>
      <c r="D402" s="4">
        <v>5000</v>
      </c>
      <c r="E402" s="1">
        <v>28467.45</v>
      </c>
      <c r="F402" s="1">
        <v>0</v>
      </c>
      <c r="G402" s="1">
        <v>10463.24</v>
      </c>
      <c r="H402" s="1">
        <v>38930.69</v>
      </c>
      <c r="I402" s="3">
        <f>+H402*50%</f>
        <v>19465.345000000001</v>
      </c>
    </row>
    <row r="403" spans="1:9" outlineLevel="2" x14ac:dyDescent="0.25">
      <c r="A403" s="5">
        <v>474</v>
      </c>
      <c r="B403" s="1" t="s">
        <v>87</v>
      </c>
      <c r="D403" s="4">
        <v>8000</v>
      </c>
      <c r="E403" s="1">
        <v>43138.42</v>
      </c>
      <c r="F403" s="1">
        <v>0</v>
      </c>
      <c r="G403" s="1">
        <v>22888.400000000001</v>
      </c>
      <c r="H403" s="1">
        <v>66026.820000000007</v>
      </c>
      <c r="I403" s="3">
        <f t="shared" ref="I403:I408" si="20">+H403*50%</f>
        <v>33013.410000000003</v>
      </c>
    </row>
    <row r="404" spans="1:9" outlineLevel="2" x14ac:dyDescent="0.25">
      <c r="A404" s="5">
        <v>474</v>
      </c>
      <c r="B404" s="1" t="s">
        <v>87</v>
      </c>
      <c r="D404" s="4">
        <v>1000</v>
      </c>
      <c r="E404" s="1">
        <v>51291.22</v>
      </c>
      <c r="F404" s="1">
        <v>0</v>
      </c>
      <c r="G404" s="1">
        <v>24761.58</v>
      </c>
      <c r="H404" s="1">
        <v>76052.800000000003</v>
      </c>
      <c r="I404" s="3">
        <f t="shared" si="20"/>
        <v>38026.400000000001</v>
      </c>
    </row>
    <row r="405" spans="1:9" outlineLevel="2" x14ac:dyDescent="0.25">
      <c r="A405" s="5">
        <v>474</v>
      </c>
      <c r="B405" s="1" t="s">
        <v>87</v>
      </c>
      <c r="D405" s="4">
        <v>7000</v>
      </c>
      <c r="E405" s="1">
        <v>131985.10999999999</v>
      </c>
      <c r="F405" s="1">
        <v>0</v>
      </c>
      <c r="G405" s="1">
        <v>67185.78</v>
      </c>
      <c r="H405" s="1">
        <v>199170.89</v>
      </c>
      <c r="I405" s="3">
        <f t="shared" si="20"/>
        <v>99585.445000000007</v>
      </c>
    </row>
    <row r="406" spans="1:9" outlineLevel="2" x14ac:dyDescent="0.25">
      <c r="A406" s="5">
        <v>474</v>
      </c>
      <c r="B406" s="1" t="s">
        <v>87</v>
      </c>
      <c r="D406" s="4">
        <v>2000</v>
      </c>
      <c r="E406" s="1">
        <v>248810.01</v>
      </c>
      <c r="F406" s="1">
        <v>0</v>
      </c>
      <c r="G406" s="1">
        <v>121916.6</v>
      </c>
      <c r="H406" s="1">
        <v>370726.61</v>
      </c>
      <c r="I406" s="3">
        <f t="shared" si="20"/>
        <v>185363.30499999999</v>
      </c>
    </row>
    <row r="407" spans="1:9" outlineLevel="2" x14ac:dyDescent="0.25">
      <c r="A407" s="5">
        <v>474</v>
      </c>
      <c r="B407" s="1" t="s">
        <v>87</v>
      </c>
      <c r="D407" s="4">
        <v>3000</v>
      </c>
      <c r="E407" s="1">
        <v>529587.17000000004</v>
      </c>
      <c r="F407" s="1">
        <v>0</v>
      </c>
      <c r="G407" s="1">
        <v>240613.39</v>
      </c>
      <c r="H407" s="1">
        <v>770200.56</v>
      </c>
      <c r="I407" s="3">
        <f t="shared" si="20"/>
        <v>385100.28</v>
      </c>
    </row>
    <row r="408" spans="1:9" outlineLevel="2" x14ac:dyDescent="0.25">
      <c r="A408" s="5">
        <v>474</v>
      </c>
      <c r="B408" s="1" t="s">
        <v>87</v>
      </c>
      <c r="D408" s="4">
        <v>4000</v>
      </c>
      <c r="E408" s="1">
        <v>768537.31</v>
      </c>
      <c r="F408" s="1">
        <v>0</v>
      </c>
      <c r="G408" s="1">
        <v>404103.13</v>
      </c>
      <c r="H408" s="1">
        <v>1172640.44</v>
      </c>
      <c r="I408" s="3">
        <f t="shared" si="20"/>
        <v>586320.22</v>
      </c>
    </row>
    <row r="409" spans="1:9" outlineLevel="1" x14ac:dyDescent="0.25">
      <c r="A409" s="9" t="s">
        <v>201</v>
      </c>
      <c r="E409" s="11">
        <f>SUBTOTAL(9,E402:E408)</f>
        <v>1801816.69</v>
      </c>
      <c r="F409" s="11">
        <f>SUBTOTAL(9,F402:F408)</f>
        <v>0</v>
      </c>
      <c r="G409" s="11">
        <f>SUBTOTAL(9,G402:G408)</f>
        <v>891932.12</v>
      </c>
      <c r="H409" s="11">
        <f>SUBTOTAL(9,H402:H408)</f>
        <v>2693748.81</v>
      </c>
      <c r="I409" s="12">
        <f>SUBTOTAL(9,I402:I408)</f>
        <v>1346874.405</v>
      </c>
    </row>
    <row r="410" spans="1:9" outlineLevel="1" x14ac:dyDescent="0.25">
      <c r="A410" s="9"/>
      <c r="E410" s="13"/>
      <c r="F410" s="13"/>
      <c r="G410" s="13"/>
      <c r="H410" s="13"/>
      <c r="I410" s="14"/>
    </row>
    <row r="411" spans="1:9" outlineLevel="1" x14ac:dyDescent="0.25">
      <c r="A411" s="9"/>
      <c r="E411" s="13"/>
      <c r="F411" s="13"/>
      <c r="G411" s="13"/>
      <c r="H411" s="13"/>
      <c r="I411" s="14"/>
    </row>
    <row r="412" spans="1:9" outlineLevel="2" x14ac:dyDescent="0.25">
      <c r="A412" s="5">
        <v>511</v>
      </c>
      <c r="B412" s="1" t="s">
        <v>88</v>
      </c>
      <c r="D412" s="4">
        <v>1000</v>
      </c>
      <c r="E412" s="1">
        <v>104743.76</v>
      </c>
      <c r="F412" s="1">
        <v>0</v>
      </c>
      <c r="G412" s="1">
        <v>60005.17</v>
      </c>
      <c r="H412" s="1">
        <v>164748.93</v>
      </c>
      <c r="I412" s="3">
        <f>+H412*50%</f>
        <v>82374.464999999997</v>
      </c>
    </row>
    <row r="413" spans="1:9" outlineLevel="1" x14ac:dyDescent="0.25">
      <c r="A413" s="9" t="s">
        <v>202</v>
      </c>
      <c r="E413" s="11">
        <f>SUBTOTAL(9,E412:E412)</f>
        <v>104743.76</v>
      </c>
      <c r="F413" s="11">
        <f>SUBTOTAL(9,F412:F412)</f>
        <v>0</v>
      </c>
      <c r="G413" s="11">
        <f>SUBTOTAL(9,G412:G412)</f>
        <v>60005.17</v>
      </c>
      <c r="H413" s="11">
        <f>SUBTOTAL(9,H412:H412)</f>
        <v>164748.93</v>
      </c>
      <c r="I413" s="12">
        <f>SUBTOTAL(9,I412:I412)</f>
        <v>82374.464999999997</v>
      </c>
    </row>
    <row r="414" spans="1:9" outlineLevel="1" x14ac:dyDescent="0.25">
      <c r="A414" s="9"/>
      <c r="E414" s="13"/>
      <c r="F414" s="13"/>
      <c r="G414" s="13"/>
      <c r="H414" s="13"/>
      <c r="I414" s="14"/>
    </row>
    <row r="415" spans="1:9" outlineLevel="1" x14ac:dyDescent="0.25">
      <c r="A415" s="9"/>
      <c r="E415" s="13"/>
      <c r="F415" s="13"/>
      <c r="G415" s="13"/>
      <c r="H415" s="13"/>
      <c r="I415" s="14"/>
    </row>
    <row r="416" spans="1:9" outlineLevel="2" x14ac:dyDescent="0.25">
      <c r="A416" s="5">
        <v>512</v>
      </c>
      <c r="B416" s="1" t="s">
        <v>89</v>
      </c>
      <c r="D416" s="4">
        <v>1000</v>
      </c>
      <c r="E416" s="1">
        <v>61679.58</v>
      </c>
      <c r="F416" s="1">
        <v>0</v>
      </c>
      <c r="G416" s="1">
        <v>28226.080000000002</v>
      </c>
      <c r="H416" s="1">
        <v>89905.66</v>
      </c>
      <c r="I416" s="3">
        <f>+H416*50%</f>
        <v>44952.83</v>
      </c>
    </row>
    <row r="417" spans="1:9" outlineLevel="2" x14ac:dyDescent="0.25">
      <c r="A417" s="5">
        <v>512</v>
      </c>
      <c r="B417" s="1" t="s">
        <v>89</v>
      </c>
      <c r="D417" s="4">
        <v>2000</v>
      </c>
      <c r="E417" s="1">
        <v>756801.58</v>
      </c>
      <c r="F417" s="1">
        <v>0</v>
      </c>
      <c r="G417" s="1">
        <v>382217.92</v>
      </c>
      <c r="H417" s="1">
        <v>1139019.5</v>
      </c>
      <c r="I417" s="3">
        <f>+H417*50%</f>
        <v>569509.75</v>
      </c>
    </row>
    <row r="418" spans="1:9" outlineLevel="1" x14ac:dyDescent="0.25">
      <c r="A418" s="9" t="s">
        <v>203</v>
      </c>
      <c r="E418" s="11">
        <f>SUBTOTAL(9,E416:E417)</f>
        <v>818481.15999999992</v>
      </c>
      <c r="F418" s="11">
        <f>SUBTOTAL(9,F416:F417)</f>
        <v>0</v>
      </c>
      <c r="G418" s="11">
        <f>SUBTOTAL(9,G416:G417)</f>
        <v>410444</v>
      </c>
      <c r="H418" s="11">
        <f>SUBTOTAL(9,H416:H417)</f>
        <v>1228925.1599999999</v>
      </c>
      <c r="I418" s="12">
        <f>SUBTOTAL(9,I416:I417)</f>
        <v>614462.57999999996</v>
      </c>
    </row>
    <row r="419" spans="1:9" outlineLevel="1" x14ac:dyDescent="0.25">
      <c r="A419" s="9"/>
      <c r="E419" s="13"/>
      <c r="F419" s="13"/>
      <c r="G419" s="13"/>
      <c r="H419" s="13"/>
      <c r="I419" s="14"/>
    </row>
    <row r="420" spans="1:9" outlineLevel="1" x14ac:dyDescent="0.25">
      <c r="A420" s="9"/>
      <c r="E420" s="13"/>
      <c r="F420" s="13"/>
      <c r="G420" s="13"/>
      <c r="H420" s="13"/>
      <c r="I420" s="14"/>
    </row>
    <row r="421" spans="1:9" outlineLevel="2" x14ac:dyDescent="0.25">
      <c r="A421" s="5">
        <v>513</v>
      </c>
      <c r="B421" s="1" t="s">
        <v>90</v>
      </c>
      <c r="D421" s="4">
        <v>2000</v>
      </c>
      <c r="E421" s="1">
        <v>515864.83</v>
      </c>
      <c r="F421" s="1">
        <v>0</v>
      </c>
      <c r="G421" s="1">
        <v>270820.02</v>
      </c>
      <c r="H421" s="1">
        <v>786684.85</v>
      </c>
      <c r="I421" s="3">
        <f>+H421*50%</f>
        <v>393342.42499999999</v>
      </c>
    </row>
    <row r="422" spans="1:9" outlineLevel="1" x14ac:dyDescent="0.25">
      <c r="A422" s="9" t="s">
        <v>204</v>
      </c>
      <c r="E422" s="11">
        <f>SUBTOTAL(9,E421:E421)</f>
        <v>515864.83</v>
      </c>
      <c r="F422" s="11">
        <f>SUBTOTAL(9,F421:F421)</f>
        <v>0</v>
      </c>
      <c r="G422" s="11">
        <f>SUBTOTAL(9,G421:G421)</f>
        <v>270820.02</v>
      </c>
      <c r="H422" s="11">
        <f>SUBTOTAL(9,H421:H421)</f>
        <v>786684.85</v>
      </c>
      <c r="I422" s="12">
        <f>SUBTOTAL(9,I421:I421)</f>
        <v>393342.42499999999</v>
      </c>
    </row>
    <row r="423" spans="1:9" outlineLevel="1" x14ac:dyDescent="0.25">
      <c r="A423" s="9"/>
      <c r="E423" s="13"/>
      <c r="F423" s="13"/>
      <c r="G423" s="13"/>
      <c r="H423" s="13"/>
      <c r="I423" s="14"/>
    </row>
    <row r="424" spans="1:9" outlineLevel="1" x14ac:dyDescent="0.25">
      <c r="A424" s="9"/>
      <c r="E424" s="13"/>
      <c r="F424" s="13"/>
      <c r="G424" s="13"/>
      <c r="H424" s="13"/>
      <c r="I424" s="14"/>
    </row>
    <row r="425" spans="1:9" outlineLevel="2" x14ac:dyDescent="0.25">
      <c r="A425" s="5">
        <v>514</v>
      </c>
      <c r="B425" s="1" t="s">
        <v>91</v>
      </c>
      <c r="D425" s="4">
        <v>1000</v>
      </c>
      <c r="E425" s="1">
        <v>492607.19</v>
      </c>
      <c r="F425" s="1">
        <v>0</v>
      </c>
      <c r="G425" s="1">
        <v>265839.90999999997</v>
      </c>
      <c r="H425" s="1">
        <v>758447.1</v>
      </c>
      <c r="I425" s="3">
        <f>+H425*50%</f>
        <v>379223.55</v>
      </c>
    </row>
    <row r="426" spans="1:9" outlineLevel="1" x14ac:dyDescent="0.25">
      <c r="A426" s="9" t="s">
        <v>205</v>
      </c>
      <c r="E426" s="11">
        <f>SUBTOTAL(9,E425:E425)</f>
        <v>492607.19</v>
      </c>
      <c r="F426" s="11">
        <f>SUBTOTAL(9,F425:F425)</f>
        <v>0</v>
      </c>
      <c r="G426" s="11">
        <f>SUBTOTAL(9,G425:G425)</f>
        <v>265839.90999999997</v>
      </c>
      <c r="H426" s="11">
        <f>SUBTOTAL(9,H425:H425)</f>
        <v>758447.1</v>
      </c>
      <c r="I426" s="12">
        <f>SUBTOTAL(9,I425:I425)</f>
        <v>379223.55</v>
      </c>
    </row>
    <row r="427" spans="1:9" outlineLevel="1" x14ac:dyDescent="0.25">
      <c r="A427" s="9"/>
      <c r="E427" s="13"/>
      <c r="F427" s="13"/>
      <c r="G427" s="13"/>
      <c r="H427" s="13"/>
      <c r="I427" s="14"/>
    </row>
    <row r="428" spans="1:9" outlineLevel="1" x14ac:dyDescent="0.25">
      <c r="A428" s="9"/>
      <c r="E428" s="13"/>
      <c r="F428" s="13"/>
      <c r="G428" s="13"/>
      <c r="H428" s="13"/>
      <c r="I428" s="14"/>
    </row>
    <row r="429" spans="1:9" outlineLevel="2" x14ac:dyDescent="0.25">
      <c r="A429" s="5">
        <v>560</v>
      </c>
      <c r="B429" s="1" t="s">
        <v>92</v>
      </c>
      <c r="D429" s="4">
        <v>1000</v>
      </c>
      <c r="E429" s="1">
        <v>291013.42</v>
      </c>
      <c r="F429" s="1">
        <v>0</v>
      </c>
      <c r="G429" s="1">
        <v>150195.68</v>
      </c>
      <c r="H429" s="1">
        <v>441209.1</v>
      </c>
      <c r="I429" s="3">
        <f>+H429*50%</f>
        <v>220604.55</v>
      </c>
    </row>
    <row r="430" spans="1:9" outlineLevel="1" x14ac:dyDescent="0.25">
      <c r="A430" s="9" t="s">
        <v>206</v>
      </c>
      <c r="E430" s="11">
        <f>SUBTOTAL(9,E429:E429)</f>
        <v>291013.42</v>
      </c>
      <c r="F430" s="11">
        <f>SUBTOTAL(9,F429:F429)</f>
        <v>0</v>
      </c>
      <c r="G430" s="11">
        <f>SUBTOTAL(9,G429:G429)</f>
        <v>150195.68</v>
      </c>
      <c r="H430" s="11">
        <f>SUBTOTAL(9,H429:H429)</f>
        <v>441209.1</v>
      </c>
      <c r="I430" s="12">
        <f>SUBTOTAL(9,I429:I429)</f>
        <v>220604.55</v>
      </c>
    </row>
    <row r="431" spans="1:9" outlineLevel="1" x14ac:dyDescent="0.25">
      <c r="A431" s="9"/>
      <c r="E431" s="13"/>
      <c r="F431" s="13"/>
      <c r="G431" s="13"/>
      <c r="H431" s="13"/>
      <c r="I431" s="14"/>
    </row>
    <row r="432" spans="1:9" outlineLevel="1" x14ac:dyDescent="0.25">
      <c r="A432" s="9"/>
      <c r="E432" s="13"/>
      <c r="F432" s="13"/>
      <c r="G432" s="13"/>
      <c r="H432" s="13"/>
      <c r="I432" s="14"/>
    </row>
    <row r="433" spans="1:9" outlineLevel="2" x14ac:dyDescent="0.25">
      <c r="A433" s="5">
        <v>561</v>
      </c>
      <c r="B433" s="1" t="s">
        <v>93</v>
      </c>
      <c r="D433" s="4">
        <v>1000</v>
      </c>
      <c r="E433" s="1">
        <v>54048.17</v>
      </c>
      <c r="F433" s="1">
        <v>0</v>
      </c>
      <c r="G433" s="1">
        <v>30084.17</v>
      </c>
      <c r="H433" s="1">
        <v>84132.34</v>
      </c>
      <c r="I433" s="3">
        <f>+H433*50%</f>
        <v>42066.17</v>
      </c>
    </row>
    <row r="434" spans="1:9" outlineLevel="1" x14ac:dyDescent="0.25">
      <c r="A434" s="9" t="s">
        <v>207</v>
      </c>
      <c r="E434" s="11">
        <f>SUBTOTAL(9,E433:E433)</f>
        <v>54048.17</v>
      </c>
      <c r="F434" s="11">
        <f>SUBTOTAL(9,F433:F433)</f>
        <v>0</v>
      </c>
      <c r="G434" s="11">
        <f>SUBTOTAL(9,G433:G433)</f>
        <v>30084.17</v>
      </c>
      <c r="H434" s="11">
        <f>SUBTOTAL(9,H433:H433)</f>
        <v>84132.34</v>
      </c>
      <c r="I434" s="12">
        <f>SUBTOTAL(9,I433:I433)</f>
        <v>42066.17</v>
      </c>
    </row>
    <row r="435" spans="1:9" outlineLevel="1" x14ac:dyDescent="0.25">
      <c r="A435" s="9"/>
      <c r="E435" s="13"/>
      <c r="F435" s="13"/>
      <c r="G435" s="13"/>
      <c r="H435" s="13"/>
      <c r="I435" s="14"/>
    </row>
    <row r="436" spans="1:9" outlineLevel="1" x14ac:dyDescent="0.25">
      <c r="A436" s="9"/>
      <c r="E436" s="13"/>
      <c r="F436" s="13"/>
      <c r="G436" s="13"/>
      <c r="H436" s="13"/>
      <c r="I436" s="14"/>
    </row>
    <row r="437" spans="1:9" outlineLevel="2" x14ac:dyDescent="0.25">
      <c r="A437" s="5">
        <v>562</v>
      </c>
      <c r="B437" s="1" t="s">
        <v>94</v>
      </c>
      <c r="D437" s="4">
        <v>1000</v>
      </c>
      <c r="E437" s="1">
        <v>99253.4</v>
      </c>
      <c r="F437" s="1">
        <v>0</v>
      </c>
      <c r="G437" s="1">
        <v>52658.1</v>
      </c>
      <c r="H437" s="1">
        <v>151911.5</v>
      </c>
      <c r="I437" s="3">
        <f>+H437*50%</f>
        <v>75955.75</v>
      </c>
    </row>
    <row r="438" spans="1:9" outlineLevel="1" x14ac:dyDescent="0.25">
      <c r="A438" s="9" t="s">
        <v>208</v>
      </c>
      <c r="E438" s="11">
        <f>SUBTOTAL(9,E437:E437)</f>
        <v>99253.4</v>
      </c>
      <c r="F438" s="11">
        <f>SUBTOTAL(9,F437:F437)</f>
        <v>0</v>
      </c>
      <c r="G438" s="11">
        <f>SUBTOTAL(9,G437:G437)</f>
        <v>52658.1</v>
      </c>
      <c r="H438" s="11">
        <f>SUBTOTAL(9,H437:H437)</f>
        <v>151911.5</v>
      </c>
      <c r="I438" s="12">
        <f>SUBTOTAL(9,I437:I437)</f>
        <v>75955.75</v>
      </c>
    </row>
    <row r="439" spans="1:9" outlineLevel="1" x14ac:dyDescent="0.25">
      <c r="A439" s="9"/>
      <c r="E439" s="13"/>
      <c r="F439" s="13"/>
      <c r="G439" s="13"/>
      <c r="H439" s="13"/>
      <c r="I439" s="14"/>
    </row>
    <row r="440" spans="1:9" outlineLevel="1" x14ac:dyDescent="0.25">
      <c r="A440" s="9"/>
      <c r="E440" s="13"/>
      <c r="F440" s="13"/>
      <c r="G440" s="13"/>
      <c r="H440" s="13"/>
      <c r="I440" s="14"/>
    </row>
    <row r="441" spans="1:9" outlineLevel="2" x14ac:dyDescent="0.25">
      <c r="A441" s="5">
        <v>563</v>
      </c>
      <c r="B441" s="1" t="s">
        <v>95</v>
      </c>
      <c r="D441" s="4">
        <v>1000</v>
      </c>
      <c r="E441" s="1">
        <v>13793.64</v>
      </c>
      <c r="F441" s="1">
        <v>0</v>
      </c>
      <c r="G441" s="1">
        <v>7171.44</v>
      </c>
      <c r="H441" s="1">
        <v>20965.080000000002</v>
      </c>
      <c r="I441" s="3">
        <f>+H441*50%</f>
        <v>10482.540000000001</v>
      </c>
    </row>
    <row r="442" spans="1:9" outlineLevel="1" x14ac:dyDescent="0.25">
      <c r="A442" s="9" t="s">
        <v>209</v>
      </c>
      <c r="E442" s="11">
        <f>SUBTOTAL(9,E441:E441)</f>
        <v>13793.64</v>
      </c>
      <c r="F442" s="11">
        <f>SUBTOTAL(9,F441:F441)</f>
        <v>0</v>
      </c>
      <c r="G442" s="11">
        <f>SUBTOTAL(9,G441:G441)</f>
        <v>7171.44</v>
      </c>
      <c r="H442" s="11">
        <f>SUBTOTAL(9,H441:H441)</f>
        <v>20965.080000000002</v>
      </c>
      <c r="I442" s="12">
        <f>SUBTOTAL(9,I441:I441)</f>
        <v>10482.540000000001</v>
      </c>
    </row>
    <row r="443" spans="1:9" outlineLevel="1" x14ac:dyDescent="0.25">
      <c r="A443" s="9"/>
      <c r="E443" s="13"/>
      <c r="F443" s="13"/>
      <c r="G443" s="13"/>
      <c r="H443" s="13"/>
      <c r="I443" s="14"/>
    </row>
    <row r="444" spans="1:9" outlineLevel="1" x14ac:dyDescent="0.25">
      <c r="A444" s="9"/>
      <c r="E444" s="13"/>
      <c r="F444" s="13"/>
      <c r="G444" s="13"/>
      <c r="H444" s="13"/>
      <c r="I444" s="14"/>
    </row>
    <row r="445" spans="1:9" outlineLevel="2" x14ac:dyDescent="0.25">
      <c r="A445" s="5">
        <v>565</v>
      </c>
      <c r="B445" s="1" t="s">
        <v>96</v>
      </c>
      <c r="D445" s="4">
        <v>2000</v>
      </c>
      <c r="E445" s="1">
        <v>9638.77</v>
      </c>
      <c r="F445" s="1">
        <v>0</v>
      </c>
      <c r="G445" s="1">
        <v>3642.22</v>
      </c>
      <c r="H445" s="1">
        <v>13280.99</v>
      </c>
      <c r="I445" s="3">
        <f>+H445*50%</f>
        <v>6640.4949999999999</v>
      </c>
    </row>
    <row r="446" spans="1:9" outlineLevel="2" x14ac:dyDescent="0.25">
      <c r="A446" s="5">
        <v>565</v>
      </c>
      <c r="B446" s="1" t="s">
        <v>96</v>
      </c>
      <c r="D446" s="4">
        <v>1000</v>
      </c>
      <c r="E446" s="1">
        <v>27106.95</v>
      </c>
      <c r="F446" s="1">
        <v>0</v>
      </c>
      <c r="G446" s="1">
        <v>10334.049999999999</v>
      </c>
      <c r="H446" s="1">
        <v>37441</v>
      </c>
      <c r="I446" s="3">
        <f>+H446*50%</f>
        <v>18720.5</v>
      </c>
    </row>
    <row r="447" spans="1:9" outlineLevel="1" x14ac:dyDescent="0.25">
      <c r="A447" s="9" t="s">
        <v>210</v>
      </c>
      <c r="E447" s="11">
        <f>SUBTOTAL(9,E445:E446)</f>
        <v>36745.72</v>
      </c>
      <c r="F447" s="11">
        <f>SUBTOTAL(9,F445:F446)</f>
        <v>0</v>
      </c>
      <c r="G447" s="11">
        <f>SUBTOTAL(9,G445:G446)</f>
        <v>13976.269999999999</v>
      </c>
      <c r="H447" s="11">
        <f>SUBTOTAL(9,H445:H446)</f>
        <v>50721.99</v>
      </c>
      <c r="I447" s="12">
        <f>SUBTOTAL(9,I445:I446)</f>
        <v>25360.994999999999</v>
      </c>
    </row>
    <row r="448" spans="1:9" outlineLevel="1" x14ac:dyDescent="0.25">
      <c r="A448" s="9"/>
      <c r="E448" s="13"/>
      <c r="F448" s="13"/>
      <c r="G448" s="13"/>
      <c r="H448" s="13"/>
      <c r="I448" s="14"/>
    </row>
    <row r="449" spans="1:9" outlineLevel="1" x14ac:dyDescent="0.25">
      <c r="A449" s="9"/>
      <c r="E449" s="13"/>
      <c r="F449" s="13"/>
      <c r="G449" s="13"/>
      <c r="H449" s="13"/>
      <c r="I449" s="14"/>
    </row>
    <row r="450" spans="1:9" outlineLevel="2" x14ac:dyDescent="0.25">
      <c r="A450" s="5">
        <v>620</v>
      </c>
      <c r="B450" s="1" t="s">
        <v>97</v>
      </c>
      <c r="D450" s="4">
        <v>1000</v>
      </c>
      <c r="E450" s="1">
        <v>102232.68</v>
      </c>
      <c r="F450" s="1">
        <v>0</v>
      </c>
      <c r="G450" s="1">
        <v>34920.79</v>
      </c>
      <c r="H450" s="1">
        <v>137153.47</v>
      </c>
      <c r="I450" s="3">
        <f>+H450*50%</f>
        <v>68576.735000000001</v>
      </c>
    </row>
    <row r="451" spans="1:9" outlineLevel="1" x14ac:dyDescent="0.25">
      <c r="A451" s="9" t="s">
        <v>211</v>
      </c>
      <c r="E451" s="11">
        <f>SUBTOTAL(9,E450:E450)</f>
        <v>102232.68</v>
      </c>
      <c r="F451" s="11">
        <f>SUBTOTAL(9,F450:F450)</f>
        <v>0</v>
      </c>
      <c r="G451" s="11">
        <f>SUBTOTAL(9,G450:G450)</f>
        <v>34920.79</v>
      </c>
      <c r="H451" s="11">
        <f>SUBTOTAL(9,H450:H450)</f>
        <v>137153.47</v>
      </c>
      <c r="I451" s="12">
        <f>SUBTOTAL(9,I450:I450)</f>
        <v>68576.735000000001</v>
      </c>
    </row>
    <row r="452" spans="1:9" outlineLevel="1" x14ac:dyDescent="0.25">
      <c r="A452" s="9"/>
      <c r="E452" s="13"/>
      <c r="F452" s="13"/>
      <c r="G452" s="13"/>
      <c r="H452" s="13"/>
      <c r="I452" s="14"/>
    </row>
    <row r="453" spans="1:9" outlineLevel="1" x14ac:dyDescent="0.25">
      <c r="A453" s="9"/>
      <c r="E453" s="13"/>
      <c r="F453" s="13"/>
      <c r="G453" s="13"/>
      <c r="H453" s="13"/>
      <c r="I453" s="14"/>
    </row>
    <row r="454" spans="1:9" outlineLevel="2" x14ac:dyDescent="0.25">
      <c r="A454" s="5">
        <v>656</v>
      </c>
      <c r="B454" s="1" t="s">
        <v>98</v>
      </c>
      <c r="D454" s="4">
        <v>3000</v>
      </c>
      <c r="E454" s="1">
        <v>86818.49</v>
      </c>
      <c r="F454" s="1">
        <v>0</v>
      </c>
      <c r="G454" s="1">
        <v>33694.44</v>
      </c>
      <c r="H454" s="1">
        <v>120512.93</v>
      </c>
      <c r="I454" s="3">
        <f>+H454*50%</f>
        <v>60256.464999999997</v>
      </c>
    </row>
    <row r="455" spans="1:9" outlineLevel="2" x14ac:dyDescent="0.25">
      <c r="A455" s="5">
        <v>656</v>
      </c>
      <c r="B455" s="1" t="s">
        <v>98</v>
      </c>
      <c r="D455" s="4">
        <v>2000</v>
      </c>
      <c r="E455" s="1">
        <v>147845.5</v>
      </c>
      <c r="F455" s="1">
        <v>0</v>
      </c>
      <c r="G455" s="1">
        <v>59907.13</v>
      </c>
      <c r="H455" s="1">
        <v>207752.63</v>
      </c>
      <c r="I455" s="3">
        <f t="shared" ref="I455:I457" si="21">+H455*50%</f>
        <v>103876.315</v>
      </c>
    </row>
    <row r="456" spans="1:9" outlineLevel="2" x14ac:dyDescent="0.25">
      <c r="A456" s="5">
        <v>656</v>
      </c>
      <c r="B456" s="1" t="s">
        <v>98</v>
      </c>
      <c r="D456" s="4">
        <v>4000</v>
      </c>
      <c r="E456" s="1">
        <v>162874.72</v>
      </c>
      <c r="F456" s="1">
        <v>0</v>
      </c>
      <c r="G456" s="1">
        <v>63227.28</v>
      </c>
      <c r="H456" s="1">
        <v>226102</v>
      </c>
      <c r="I456" s="3">
        <f t="shared" si="21"/>
        <v>113051</v>
      </c>
    </row>
    <row r="457" spans="1:9" outlineLevel="2" x14ac:dyDescent="0.25">
      <c r="A457" s="5">
        <v>656</v>
      </c>
      <c r="B457" s="1" t="s">
        <v>98</v>
      </c>
      <c r="D457" s="4">
        <v>1000</v>
      </c>
      <c r="E457" s="1">
        <v>165397.6</v>
      </c>
      <c r="F457" s="1">
        <v>0</v>
      </c>
      <c r="G457" s="1">
        <v>84546.7</v>
      </c>
      <c r="H457" s="1">
        <v>249944.3</v>
      </c>
      <c r="I457" s="3">
        <f t="shared" si="21"/>
        <v>124972.15</v>
      </c>
    </row>
    <row r="458" spans="1:9" outlineLevel="1" x14ac:dyDescent="0.25">
      <c r="A458" s="9" t="s">
        <v>212</v>
      </c>
      <c r="E458" s="11">
        <f>SUBTOTAL(9,E454:E457)</f>
        <v>562936.30999999994</v>
      </c>
      <c r="F458" s="11">
        <f>SUBTOTAL(9,F454:F457)</f>
        <v>0</v>
      </c>
      <c r="G458" s="11">
        <f>SUBTOTAL(9,G454:G457)</f>
        <v>241375.55</v>
      </c>
      <c r="H458" s="11">
        <f>SUBTOTAL(9,H454:H457)</f>
        <v>804311.8600000001</v>
      </c>
      <c r="I458" s="12">
        <f>SUBTOTAL(9,I454:I457)</f>
        <v>402155.93000000005</v>
      </c>
    </row>
    <row r="459" spans="1:9" outlineLevel="1" x14ac:dyDescent="0.25">
      <c r="A459" s="9"/>
      <c r="I459" s="3"/>
    </row>
    <row r="460" spans="1:9" outlineLevel="1" x14ac:dyDescent="0.25">
      <c r="A460" s="9"/>
      <c r="I460" s="3"/>
    </row>
    <row r="461" spans="1:9" outlineLevel="2" x14ac:dyDescent="0.25">
      <c r="A461" s="5">
        <v>657</v>
      </c>
      <c r="B461" s="1" t="s">
        <v>99</v>
      </c>
      <c r="D461" s="4">
        <v>5000</v>
      </c>
      <c r="E461" s="1">
        <v>199953.47</v>
      </c>
      <c r="F461" s="1">
        <v>0</v>
      </c>
      <c r="G461" s="1">
        <v>75560.42</v>
      </c>
      <c r="H461" s="1">
        <v>275513.89</v>
      </c>
      <c r="I461" s="3">
        <f>+H461*50%</f>
        <v>137756.94500000001</v>
      </c>
    </row>
    <row r="462" spans="1:9" outlineLevel="1" x14ac:dyDescent="0.25">
      <c r="A462" s="9" t="s">
        <v>213</v>
      </c>
      <c r="E462" s="11">
        <f>SUBTOTAL(9,E461:E461)</f>
        <v>199953.47</v>
      </c>
      <c r="F462" s="11">
        <f>SUBTOTAL(9,F461:F461)</f>
        <v>0</v>
      </c>
      <c r="G462" s="11">
        <f>SUBTOTAL(9,G461:G461)</f>
        <v>75560.42</v>
      </c>
      <c r="H462" s="11">
        <f>SUBTOTAL(9,H461:H461)</f>
        <v>275513.89</v>
      </c>
      <c r="I462" s="12">
        <f>SUBTOTAL(9,I461:I461)</f>
        <v>137756.94500000001</v>
      </c>
    </row>
    <row r="463" spans="1:9" outlineLevel="1" x14ac:dyDescent="0.25">
      <c r="A463" s="9"/>
      <c r="I463" s="3"/>
    </row>
    <row r="464" spans="1:9" outlineLevel="1" x14ac:dyDescent="0.25">
      <c r="A464" s="9"/>
      <c r="I464" s="3"/>
    </row>
    <row r="465" spans="1:9" outlineLevel="2" x14ac:dyDescent="0.25">
      <c r="A465" s="5">
        <v>658</v>
      </c>
      <c r="B465" s="1" t="s">
        <v>100</v>
      </c>
      <c r="D465" s="4">
        <v>1000</v>
      </c>
      <c r="E465" s="1">
        <v>141787.32</v>
      </c>
      <c r="F465" s="1">
        <v>0</v>
      </c>
      <c r="G465" s="1">
        <v>47650.89</v>
      </c>
      <c r="H465" s="1">
        <v>189438.21</v>
      </c>
      <c r="I465" s="3">
        <f>+H465*50%</f>
        <v>94719.104999999996</v>
      </c>
    </row>
    <row r="466" spans="1:9" outlineLevel="1" x14ac:dyDescent="0.25">
      <c r="A466" s="9" t="s">
        <v>214</v>
      </c>
      <c r="E466" s="11">
        <f>SUBTOTAL(9,E465:E465)</f>
        <v>141787.32</v>
      </c>
      <c r="F466" s="11">
        <f>SUBTOTAL(9,F465:F465)</f>
        <v>0</v>
      </c>
      <c r="G466" s="11">
        <f>SUBTOTAL(9,G465:G465)</f>
        <v>47650.89</v>
      </c>
      <c r="H466" s="11">
        <f>SUBTOTAL(9,H465:H465)</f>
        <v>189438.21</v>
      </c>
      <c r="I466" s="12">
        <f>SUBTOTAL(9,I465:I465)</f>
        <v>94719.104999999996</v>
      </c>
    </row>
    <row r="467" spans="1:9" outlineLevel="1" x14ac:dyDescent="0.25">
      <c r="A467" s="9"/>
      <c r="I467" s="3"/>
    </row>
    <row r="468" spans="1:9" outlineLevel="1" x14ac:dyDescent="0.25">
      <c r="A468" s="9"/>
      <c r="I468" s="3"/>
    </row>
    <row r="469" spans="1:9" outlineLevel="2" x14ac:dyDescent="0.25">
      <c r="A469" s="5">
        <v>662</v>
      </c>
      <c r="B469" s="1" t="s">
        <v>101</v>
      </c>
      <c r="D469" s="4">
        <v>2000</v>
      </c>
      <c r="E469" s="1">
        <v>139068.47</v>
      </c>
      <c r="F469" s="1">
        <v>0</v>
      </c>
      <c r="G469" s="1">
        <v>83194.080000000002</v>
      </c>
      <c r="H469" s="1">
        <v>222262.55</v>
      </c>
      <c r="I469" s="3">
        <f>+H469*50%</f>
        <v>111131.27499999999</v>
      </c>
    </row>
    <row r="470" spans="1:9" outlineLevel="1" x14ac:dyDescent="0.25">
      <c r="A470" s="9" t="s">
        <v>215</v>
      </c>
      <c r="E470" s="11">
        <f>SUBTOTAL(9,E469:E469)</f>
        <v>139068.47</v>
      </c>
      <c r="F470" s="11">
        <f>SUBTOTAL(9,F469:F469)</f>
        <v>0</v>
      </c>
      <c r="G470" s="11">
        <f>SUBTOTAL(9,G469:G469)</f>
        <v>83194.080000000002</v>
      </c>
      <c r="H470" s="11">
        <f>SUBTOTAL(9,H469:H469)</f>
        <v>222262.55</v>
      </c>
      <c r="I470" s="12">
        <f>SUBTOTAL(9,I469:I469)</f>
        <v>111131.27499999999</v>
      </c>
    </row>
    <row r="471" spans="1:9" outlineLevel="1" x14ac:dyDescent="0.25">
      <c r="A471" s="9"/>
      <c r="I471" s="3"/>
    </row>
    <row r="472" spans="1:9" outlineLevel="1" x14ac:dyDescent="0.25">
      <c r="A472" s="9"/>
      <c r="I472" s="3"/>
    </row>
    <row r="473" spans="1:9" outlineLevel="2" x14ac:dyDescent="0.25">
      <c r="A473" s="5">
        <v>666</v>
      </c>
      <c r="B473" s="1" t="s">
        <v>102</v>
      </c>
      <c r="D473" s="4">
        <v>2000</v>
      </c>
      <c r="E473" s="1">
        <v>16744.72</v>
      </c>
      <c r="F473" s="1">
        <v>0</v>
      </c>
      <c r="G473" s="1">
        <v>5700.62</v>
      </c>
      <c r="H473" s="1">
        <v>22445.34</v>
      </c>
      <c r="I473" s="3">
        <f>+H473*50%</f>
        <v>11222.67</v>
      </c>
    </row>
    <row r="474" spans="1:9" outlineLevel="2" x14ac:dyDescent="0.25">
      <c r="A474" s="5">
        <v>666</v>
      </c>
      <c r="B474" s="1" t="s">
        <v>102</v>
      </c>
      <c r="D474" s="4">
        <v>1000</v>
      </c>
      <c r="E474" s="1">
        <v>18228.09</v>
      </c>
      <c r="F474" s="1">
        <v>0</v>
      </c>
      <c r="G474" s="1">
        <v>6847.23</v>
      </c>
      <c r="H474" s="1">
        <v>25075.32</v>
      </c>
      <c r="I474" s="3">
        <f>+H474*50%</f>
        <v>12537.66</v>
      </c>
    </row>
    <row r="475" spans="1:9" outlineLevel="1" x14ac:dyDescent="0.25">
      <c r="A475" s="9" t="s">
        <v>216</v>
      </c>
      <c r="E475" s="11">
        <f>SUBTOTAL(9,E473:E474)</f>
        <v>34972.81</v>
      </c>
      <c r="F475" s="11">
        <f>SUBTOTAL(9,F473:F474)</f>
        <v>0</v>
      </c>
      <c r="G475" s="11">
        <f>SUBTOTAL(9,G473:G474)</f>
        <v>12547.849999999999</v>
      </c>
      <c r="H475" s="11">
        <f>SUBTOTAL(9,H473:H474)</f>
        <v>47520.66</v>
      </c>
      <c r="I475" s="12">
        <f>SUBTOTAL(9,I473:I474)</f>
        <v>23760.33</v>
      </c>
    </row>
    <row r="476" spans="1:9" outlineLevel="1" x14ac:dyDescent="0.25">
      <c r="A476" s="9"/>
      <c r="I476" s="3"/>
    </row>
    <row r="477" spans="1:9" outlineLevel="1" x14ac:dyDescent="0.25">
      <c r="A477" s="9"/>
      <c r="I477" s="3"/>
    </row>
    <row r="478" spans="1:9" outlineLevel="2" x14ac:dyDescent="0.25">
      <c r="A478" s="5">
        <v>671</v>
      </c>
      <c r="B478" s="1" t="s">
        <v>103</v>
      </c>
      <c r="D478" s="4" t="s">
        <v>12</v>
      </c>
      <c r="E478" s="1">
        <v>85976.29</v>
      </c>
      <c r="F478" s="1">
        <v>0</v>
      </c>
      <c r="G478" s="1">
        <v>27034.45</v>
      </c>
      <c r="H478" s="1">
        <v>113010.74</v>
      </c>
      <c r="I478" s="3">
        <f>+H478*50%</f>
        <v>56505.37</v>
      </c>
    </row>
    <row r="479" spans="1:9" outlineLevel="2" x14ac:dyDescent="0.25">
      <c r="A479" s="5">
        <v>671</v>
      </c>
      <c r="B479" s="1" t="s">
        <v>103</v>
      </c>
      <c r="D479" s="4">
        <v>3000</v>
      </c>
      <c r="E479" s="1">
        <v>101318.56</v>
      </c>
      <c r="F479" s="1">
        <v>0</v>
      </c>
      <c r="G479" s="1">
        <v>38422.11</v>
      </c>
      <c r="H479" s="1">
        <v>139740.67000000001</v>
      </c>
      <c r="I479" s="3">
        <f t="shared" ref="I479:I481" si="22">+H479*50%</f>
        <v>69870.335000000006</v>
      </c>
    </row>
    <row r="480" spans="1:9" outlineLevel="2" x14ac:dyDescent="0.25">
      <c r="A480" s="5">
        <v>671</v>
      </c>
      <c r="B480" s="1" t="s">
        <v>103</v>
      </c>
      <c r="D480" s="4">
        <v>1000</v>
      </c>
      <c r="E480" s="1">
        <v>281717.64</v>
      </c>
      <c r="F480" s="1">
        <v>0</v>
      </c>
      <c r="G480" s="1">
        <v>106533.6</v>
      </c>
      <c r="H480" s="1">
        <v>388251.24</v>
      </c>
      <c r="I480" s="3">
        <f t="shared" si="22"/>
        <v>194125.62</v>
      </c>
    </row>
    <row r="481" spans="1:9" outlineLevel="2" x14ac:dyDescent="0.25">
      <c r="A481" s="5">
        <v>671</v>
      </c>
      <c r="B481" s="1" t="s">
        <v>103</v>
      </c>
      <c r="D481" s="4">
        <v>2000</v>
      </c>
      <c r="E481" s="1">
        <v>355259.72</v>
      </c>
      <c r="F481" s="1">
        <v>0</v>
      </c>
      <c r="G481" s="1">
        <v>98389.36</v>
      </c>
      <c r="H481" s="1">
        <v>453649.08</v>
      </c>
      <c r="I481" s="3">
        <f t="shared" si="22"/>
        <v>226824.54</v>
      </c>
    </row>
    <row r="482" spans="1:9" outlineLevel="1" x14ac:dyDescent="0.25">
      <c r="A482" s="9" t="s">
        <v>217</v>
      </c>
      <c r="E482" s="11">
        <f>SUBTOTAL(9,E478:E481)</f>
        <v>824272.21</v>
      </c>
      <c r="F482" s="11">
        <f>SUBTOTAL(9,F478:F481)</f>
        <v>0</v>
      </c>
      <c r="G482" s="11">
        <f>SUBTOTAL(9,G478:G481)</f>
        <v>270379.52000000002</v>
      </c>
      <c r="H482" s="11">
        <f>SUBTOTAL(9,H478:H481)</f>
        <v>1094651.73</v>
      </c>
      <c r="I482" s="12">
        <f>SUBTOTAL(9,I478:I481)</f>
        <v>547325.86499999999</v>
      </c>
    </row>
    <row r="483" spans="1:9" outlineLevel="1" x14ac:dyDescent="0.25">
      <c r="A483" s="9"/>
      <c r="I483" s="3"/>
    </row>
    <row r="484" spans="1:9" outlineLevel="1" x14ac:dyDescent="0.25">
      <c r="A484" s="9"/>
      <c r="I484" s="3"/>
    </row>
    <row r="485" spans="1:9" outlineLevel="2" x14ac:dyDescent="0.25">
      <c r="A485" s="5">
        <v>673</v>
      </c>
      <c r="B485" s="1" t="s">
        <v>104</v>
      </c>
      <c r="D485" s="4">
        <v>2000</v>
      </c>
      <c r="E485" s="1">
        <v>181153.9</v>
      </c>
      <c r="F485" s="1">
        <v>0</v>
      </c>
      <c r="G485" s="1">
        <v>71909.929999999993</v>
      </c>
      <c r="H485" s="1">
        <v>253063.83</v>
      </c>
      <c r="I485" s="3">
        <f>+H485*50%</f>
        <v>126531.91499999999</v>
      </c>
    </row>
    <row r="486" spans="1:9" outlineLevel="1" x14ac:dyDescent="0.25">
      <c r="A486" s="9" t="s">
        <v>218</v>
      </c>
      <c r="E486" s="11">
        <f>SUBTOTAL(9,E485:E485)</f>
        <v>181153.9</v>
      </c>
      <c r="F486" s="11">
        <f>SUBTOTAL(9,F485:F485)</f>
        <v>0</v>
      </c>
      <c r="G486" s="11">
        <f>SUBTOTAL(9,G485:G485)</f>
        <v>71909.929999999993</v>
      </c>
      <c r="H486" s="11">
        <f>SUBTOTAL(9,H485:H485)</f>
        <v>253063.83</v>
      </c>
      <c r="I486" s="12">
        <f>SUBTOTAL(9,I485:I485)</f>
        <v>126531.91499999999</v>
      </c>
    </row>
    <row r="487" spans="1:9" outlineLevel="1" x14ac:dyDescent="0.25">
      <c r="A487" s="9"/>
      <c r="I487" s="3"/>
    </row>
    <row r="488" spans="1:9" outlineLevel="1" x14ac:dyDescent="0.25">
      <c r="A488" s="9"/>
      <c r="I488" s="3"/>
    </row>
    <row r="489" spans="1:9" outlineLevel="2" x14ac:dyDescent="0.25">
      <c r="A489" s="5">
        <v>678</v>
      </c>
      <c r="B489" s="1" t="s">
        <v>105</v>
      </c>
      <c r="D489" s="4" t="s">
        <v>12</v>
      </c>
      <c r="E489" s="1">
        <v>23008.76</v>
      </c>
      <c r="F489" s="1">
        <v>0</v>
      </c>
      <c r="G489" s="1">
        <v>10170.6</v>
      </c>
      <c r="H489" s="1">
        <v>33179.360000000001</v>
      </c>
      <c r="I489" s="3">
        <f>+H489*50%</f>
        <v>16589.68</v>
      </c>
    </row>
    <row r="490" spans="1:9" outlineLevel="2" x14ac:dyDescent="0.25">
      <c r="A490" s="5">
        <v>678</v>
      </c>
      <c r="B490" s="1" t="s">
        <v>105</v>
      </c>
      <c r="D490" s="4">
        <v>1000</v>
      </c>
      <c r="E490" s="1">
        <v>241634.84</v>
      </c>
      <c r="F490" s="1">
        <v>0</v>
      </c>
      <c r="G490" s="1">
        <v>105497.97</v>
      </c>
      <c r="H490" s="1">
        <v>347132.81</v>
      </c>
      <c r="I490" s="3">
        <f t="shared" ref="I490:I491" si="23">+H490*50%</f>
        <v>173566.405</v>
      </c>
    </row>
    <row r="491" spans="1:9" outlineLevel="2" x14ac:dyDescent="0.25">
      <c r="A491" s="5">
        <v>678</v>
      </c>
      <c r="B491" s="1" t="s">
        <v>105</v>
      </c>
      <c r="D491" s="4">
        <v>2000</v>
      </c>
      <c r="E491" s="1">
        <v>1057160.69</v>
      </c>
      <c r="F491" s="1">
        <v>0</v>
      </c>
      <c r="G491" s="1">
        <v>445529.74</v>
      </c>
      <c r="H491" s="1">
        <v>1502690.43</v>
      </c>
      <c r="I491" s="3">
        <f t="shared" si="23"/>
        <v>751345.21499999997</v>
      </c>
    </row>
    <row r="492" spans="1:9" outlineLevel="1" x14ac:dyDescent="0.25">
      <c r="A492" s="9" t="s">
        <v>219</v>
      </c>
      <c r="E492" s="11">
        <f>SUBTOTAL(9,E489:E491)</f>
        <v>1321804.29</v>
      </c>
      <c r="F492" s="11">
        <f>SUBTOTAL(9,F489:F491)</f>
        <v>0</v>
      </c>
      <c r="G492" s="11">
        <f>SUBTOTAL(9,G489:G491)</f>
        <v>561198.31000000006</v>
      </c>
      <c r="H492" s="11">
        <f>SUBTOTAL(9,H489:H491)</f>
        <v>1883002.5999999999</v>
      </c>
      <c r="I492" s="12">
        <f>SUBTOTAL(9,I489:I491)</f>
        <v>941501.29999999993</v>
      </c>
    </row>
    <row r="493" spans="1:9" outlineLevel="1" x14ac:dyDescent="0.25">
      <c r="A493" s="9"/>
      <c r="E493" s="13"/>
      <c r="F493" s="13"/>
      <c r="G493" s="13"/>
      <c r="H493" s="13"/>
      <c r="I493" s="14"/>
    </row>
    <row r="494" spans="1:9" outlineLevel="1" x14ac:dyDescent="0.25">
      <c r="A494" s="9"/>
      <c r="E494" s="13"/>
      <c r="F494" s="13"/>
      <c r="G494" s="13"/>
      <c r="H494" s="13"/>
      <c r="I494" s="14"/>
    </row>
    <row r="495" spans="1:9" outlineLevel="2" x14ac:dyDescent="0.25">
      <c r="A495" s="5">
        <v>682</v>
      </c>
      <c r="B495" s="1" t="s">
        <v>106</v>
      </c>
      <c r="D495" s="4">
        <v>1000</v>
      </c>
      <c r="E495" s="1">
        <v>32675.200000000001</v>
      </c>
      <c r="F495" s="1">
        <v>0</v>
      </c>
      <c r="G495" s="1">
        <v>16243.62</v>
      </c>
      <c r="H495" s="1">
        <v>48918.82</v>
      </c>
      <c r="I495" s="3">
        <f>+H495*50%</f>
        <v>24459.41</v>
      </c>
    </row>
    <row r="496" spans="1:9" outlineLevel="1" x14ac:dyDescent="0.25">
      <c r="A496" s="9" t="s">
        <v>220</v>
      </c>
      <c r="E496" s="11">
        <f>SUBTOTAL(9,E495:E495)</f>
        <v>32675.200000000001</v>
      </c>
      <c r="F496" s="11">
        <f>SUBTOTAL(9,F495:F495)</f>
        <v>0</v>
      </c>
      <c r="G496" s="11">
        <f>SUBTOTAL(9,G495:G495)</f>
        <v>16243.62</v>
      </c>
      <c r="H496" s="11">
        <f>SUBTOTAL(9,H495:H495)</f>
        <v>48918.82</v>
      </c>
      <c r="I496" s="12">
        <f>SUBTOTAL(9,I495:I495)</f>
        <v>24459.41</v>
      </c>
    </row>
    <row r="497" spans="1:9" outlineLevel="1" x14ac:dyDescent="0.25">
      <c r="A497" s="9"/>
      <c r="E497" s="13"/>
      <c r="F497" s="13"/>
      <c r="G497" s="13"/>
      <c r="H497" s="13"/>
      <c r="I497" s="14"/>
    </row>
    <row r="498" spans="1:9" outlineLevel="1" x14ac:dyDescent="0.25">
      <c r="A498" s="9"/>
      <c r="E498" s="13"/>
      <c r="F498" s="13"/>
      <c r="G498" s="13"/>
      <c r="H498" s="13"/>
      <c r="I498" s="14"/>
    </row>
    <row r="499" spans="1:9" outlineLevel="2" x14ac:dyDescent="0.25">
      <c r="A499" s="5">
        <v>800</v>
      </c>
      <c r="B499" s="1" t="s">
        <v>107</v>
      </c>
      <c r="D499" s="4" t="s">
        <v>108</v>
      </c>
      <c r="E499" s="1">
        <v>127520.45</v>
      </c>
      <c r="F499" s="1">
        <v>0</v>
      </c>
      <c r="G499" s="1">
        <v>63921.43</v>
      </c>
      <c r="H499" s="1">
        <v>191441.88</v>
      </c>
      <c r="I499" s="3">
        <f>+H499*50%</f>
        <v>95720.94</v>
      </c>
    </row>
    <row r="500" spans="1:9" outlineLevel="1" x14ac:dyDescent="0.25">
      <c r="A500" s="9" t="s">
        <v>221</v>
      </c>
      <c r="E500" s="11">
        <f>SUBTOTAL(9,E499:E499)</f>
        <v>127520.45</v>
      </c>
      <c r="F500" s="11">
        <f>SUBTOTAL(9,F499:F499)</f>
        <v>0</v>
      </c>
      <c r="G500" s="11">
        <f>SUBTOTAL(9,G499:G499)</f>
        <v>63921.43</v>
      </c>
      <c r="H500" s="11">
        <f>SUBTOTAL(9,H499:H499)</f>
        <v>191441.88</v>
      </c>
      <c r="I500" s="12">
        <f>SUBTOTAL(9,I499:I499)</f>
        <v>95720.94</v>
      </c>
    </row>
    <row r="501" spans="1:9" outlineLevel="1" x14ac:dyDescent="0.25">
      <c r="A501" s="9"/>
      <c r="E501" s="13"/>
      <c r="F501" s="13"/>
      <c r="G501" s="13"/>
      <c r="H501" s="13"/>
      <c r="I501" s="14"/>
    </row>
    <row r="502" spans="1:9" outlineLevel="1" x14ac:dyDescent="0.25">
      <c r="A502" s="9"/>
      <c r="E502" s="13"/>
      <c r="F502" s="13"/>
      <c r="G502" s="13"/>
      <c r="H502" s="13"/>
      <c r="I502" s="14"/>
    </row>
    <row r="503" spans="1:9" outlineLevel="2" x14ac:dyDescent="0.25">
      <c r="A503" s="5">
        <v>804</v>
      </c>
      <c r="B503" s="1" t="s">
        <v>109</v>
      </c>
      <c r="D503" s="4" t="s">
        <v>110</v>
      </c>
      <c r="E503" s="1">
        <v>116193.60000000001</v>
      </c>
      <c r="F503" s="1">
        <v>0</v>
      </c>
      <c r="G503" s="1">
        <v>58603.16</v>
      </c>
      <c r="H503" s="1">
        <v>174796.76</v>
      </c>
      <c r="I503" s="3">
        <f>+H503*50%</f>
        <v>87398.38</v>
      </c>
    </row>
    <row r="504" spans="1:9" outlineLevel="1" x14ac:dyDescent="0.25">
      <c r="A504" s="9" t="s">
        <v>222</v>
      </c>
      <c r="E504" s="11">
        <f>SUBTOTAL(9,E503:E503)</f>
        <v>116193.60000000001</v>
      </c>
      <c r="F504" s="11">
        <f>SUBTOTAL(9,F503:F503)</f>
        <v>0</v>
      </c>
      <c r="G504" s="11">
        <f>SUBTOTAL(9,G503:G503)</f>
        <v>58603.16</v>
      </c>
      <c r="H504" s="11">
        <f>SUBTOTAL(9,H503:H503)</f>
        <v>174796.76</v>
      </c>
      <c r="I504" s="12">
        <f>SUBTOTAL(9,I503:I503)</f>
        <v>87398.38</v>
      </c>
    </row>
    <row r="505" spans="1:9" outlineLevel="1" x14ac:dyDescent="0.25">
      <c r="A505" s="9"/>
      <c r="E505" s="13"/>
      <c r="F505" s="13"/>
      <c r="G505" s="13"/>
      <c r="H505" s="13"/>
      <c r="I505" s="14"/>
    </row>
    <row r="506" spans="1:9" outlineLevel="1" x14ac:dyDescent="0.25">
      <c r="A506" s="9"/>
      <c r="E506" s="13"/>
      <c r="F506" s="13"/>
      <c r="G506" s="13"/>
      <c r="H506" s="13"/>
      <c r="I506" s="14"/>
    </row>
    <row r="507" spans="1:9" outlineLevel="2" x14ac:dyDescent="0.25">
      <c r="A507" s="5">
        <v>806</v>
      </c>
      <c r="B507" s="1" t="s">
        <v>111</v>
      </c>
      <c r="D507" s="4" t="s">
        <v>108</v>
      </c>
      <c r="E507" s="1">
        <v>54232.29</v>
      </c>
      <c r="F507" s="1">
        <v>0</v>
      </c>
      <c r="G507" s="1">
        <v>28248.79</v>
      </c>
      <c r="H507" s="1">
        <v>82481.08</v>
      </c>
      <c r="I507" s="3">
        <f>+H507*50%</f>
        <v>41240.54</v>
      </c>
    </row>
    <row r="508" spans="1:9" outlineLevel="1" x14ac:dyDescent="0.25">
      <c r="A508" s="9" t="s">
        <v>223</v>
      </c>
      <c r="E508" s="11">
        <f>SUBTOTAL(9,E507:E507)</f>
        <v>54232.29</v>
      </c>
      <c r="F508" s="11">
        <f>SUBTOTAL(9,F507:F507)</f>
        <v>0</v>
      </c>
      <c r="G508" s="11">
        <f>SUBTOTAL(9,G507:G507)</f>
        <v>28248.79</v>
      </c>
      <c r="H508" s="11">
        <f>SUBTOTAL(9,H507:H507)</f>
        <v>82481.08</v>
      </c>
      <c r="I508" s="12">
        <f>SUBTOTAL(9,I507:I507)</f>
        <v>41240.54</v>
      </c>
    </row>
    <row r="509" spans="1:9" outlineLevel="1" x14ac:dyDescent="0.25">
      <c r="A509" s="9"/>
      <c r="E509" s="13"/>
      <c r="F509" s="13"/>
      <c r="G509" s="13"/>
      <c r="H509" s="13"/>
      <c r="I509" s="14"/>
    </row>
    <row r="510" spans="1:9" outlineLevel="1" x14ac:dyDescent="0.25">
      <c r="A510" s="9"/>
      <c r="E510" s="13"/>
      <c r="F510" s="13"/>
      <c r="G510" s="13"/>
      <c r="H510" s="13"/>
      <c r="I510" s="14"/>
    </row>
    <row r="511" spans="1:9" outlineLevel="2" x14ac:dyDescent="0.25">
      <c r="A511" s="5">
        <v>807</v>
      </c>
      <c r="B511" s="1" t="s">
        <v>112</v>
      </c>
      <c r="D511" s="4" t="s">
        <v>108</v>
      </c>
      <c r="E511" s="1">
        <v>12204.8</v>
      </c>
      <c r="F511" s="1">
        <v>0</v>
      </c>
      <c r="G511" s="1">
        <v>7026.98</v>
      </c>
      <c r="H511" s="1">
        <v>19231.78</v>
      </c>
      <c r="I511" s="3">
        <f>+H511*50%</f>
        <v>9615.89</v>
      </c>
    </row>
    <row r="512" spans="1:9" outlineLevel="1" x14ac:dyDescent="0.25">
      <c r="A512" s="9" t="s">
        <v>224</v>
      </c>
      <c r="E512" s="11">
        <f>SUBTOTAL(9,E511:E511)</f>
        <v>12204.8</v>
      </c>
      <c r="F512" s="11">
        <f>SUBTOTAL(9,F511:F511)</f>
        <v>0</v>
      </c>
      <c r="G512" s="11">
        <f>SUBTOTAL(9,G511:G511)</f>
        <v>7026.98</v>
      </c>
      <c r="H512" s="11">
        <f>SUBTOTAL(9,H511:H511)</f>
        <v>19231.78</v>
      </c>
      <c r="I512" s="12">
        <f>SUBTOTAL(9,I511:I511)</f>
        <v>9615.89</v>
      </c>
    </row>
    <row r="513" spans="1:9" outlineLevel="1" x14ac:dyDescent="0.25">
      <c r="A513" s="9"/>
      <c r="E513" s="13"/>
      <c r="F513" s="13"/>
      <c r="G513" s="13"/>
      <c r="H513" s="13"/>
      <c r="I513" s="14"/>
    </row>
    <row r="514" spans="1:9" outlineLevel="1" x14ac:dyDescent="0.25">
      <c r="A514" s="9"/>
      <c r="E514" s="13"/>
      <c r="F514" s="13"/>
      <c r="G514" s="13"/>
      <c r="H514" s="13"/>
      <c r="I514" s="14"/>
    </row>
    <row r="515" spans="1:9" outlineLevel="2" x14ac:dyDescent="0.25">
      <c r="A515" s="5">
        <v>811</v>
      </c>
      <c r="B515" s="1" t="s">
        <v>113</v>
      </c>
      <c r="D515" s="4" t="s">
        <v>114</v>
      </c>
      <c r="E515" s="1">
        <v>143187.82</v>
      </c>
      <c r="F515" s="1">
        <v>0</v>
      </c>
      <c r="G515" s="1">
        <v>72282.179999999993</v>
      </c>
      <c r="H515" s="1">
        <v>215470</v>
      </c>
      <c r="I515" s="3">
        <f>+H515*50%</f>
        <v>107735</v>
      </c>
    </row>
    <row r="516" spans="1:9" outlineLevel="1" x14ac:dyDescent="0.25">
      <c r="A516" s="9" t="s">
        <v>225</v>
      </c>
      <c r="E516" s="11">
        <f>SUBTOTAL(9,E515:E515)</f>
        <v>143187.82</v>
      </c>
      <c r="F516" s="11">
        <f>SUBTOTAL(9,F515:F515)</f>
        <v>0</v>
      </c>
      <c r="G516" s="11">
        <f>SUBTOTAL(9,G515:G515)</f>
        <v>72282.179999999993</v>
      </c>
      <c r="H516" s="11">
        <f>SUBTOTAL(9,H515:H515)</f>
        <v>215470</v>
      </c>
      <c r="I516" s="12">
        <f>SUBTOTAL(9,I515:I515)</f>
        <v>107735</v>
      </c>
    </row>
    <row r="517" spans="1:9" outlineLevel="1" x14ac:dyDescent="0.25">
      <c r="A517" s="9"/>
      <c r="E517" s="13"/>
      <c r="F517" s="13"/>
      <c r="G517" s="13"/>
      <c r="H517" s="13"/>
      <c r="I517" s="14"/>
    </row>
    <row r="518" spans="1:9" outlineLevel="1" x14ac:dyDescent="0.25">
      <c r="A518" s="9"/>
      <c r="E518" s="13"/>
      <c r="F518" s="13"/>
      <c r="G518" s="13"/>
      <c r="H518" s="13"/>
      <c r="I518" s="14"/>
    </row>
    <row r="519" spans="1:9" outlineLevel="2" x14ac:dyDescent="0.25">
      <c r="A519" s="5">
        <v>815</v>
      </c>
      <c r="B519" s="1" t="s">
        <v>115</v>
      </c>
      <c r="D519" s="4" t="s">
        <v>108</v>
      </c>
      <c r="E519" s="1">
        <v>2359478.81</v>
      </c>
      <c r="F519" s="1">
        <v>-688</v>
      </c>
      <c r="G519" s="1">
        <v>1173294.58</v>
      </c>
      <c r="H519" s="1">
        <v>3532085.39</v>
      </c>
      <c r="I519" s="3">
        <f>+H519*50%</f>
        <v>1766042.6950000001</v>
      </c>
    </row>
    <row r="520" spans="1:9" outlineLevel="1" x14ac:dyDescent="0.25">
      <c r="A520" s="9" t="s">
        <v>226</v>
      </c>
      <c r="E520" s="11">
        <f>SUBTOTAL(9,E519:E519)</f>
        <v>2359478.81</v>
      </c>
      <c r="F520" s="11">
        <f>SUBTOTAL(9,F519:F519)</f>
        <v>-688</v>
      </c>
      <c r="G520" s="11">
        <f>SUBTOTAL(9,G519:G519)</f>
        <v>1173294.58</v>
      </c>
      <c r="H520" s="11">
        <f>SUBTOTAL(9,H519:H519)</f>
        <v>3532085.39</v>
      </c>
      <c r="I520" s="12">
        <f>SUBTOTAL(9,I519:I519)</f>
        <v>1766042.6950000001</v>
      </c>
    </row>
    <row r="521" spans="1:9" outlineLevel="1" x14ac:dyDescent="0.25">
      <c r="A521" s="9"/>
      <c r="I521" s="3"/>
    </row>
    <row r="522" spans="1:9" outlineLevel="1" x14ac:dyDescent="0.25">
      <c r="A522" s="9"/>
      <c r="I522" s="3"/>
    </row>
    <row r="523" spans="1:9" outlineLevel="2" x14ac:dyDescent="0.25">
      <c r="A523" s="5">
        <v>816</v>
      </c>
      <c r="B523" s="1" t="s">
        <v>116</v>
      </c>
      <c r="D523" s="4" t="s">
        <v>108</v>
      </c>
      <c r="E523" s="1">
        <v>177865.55</v>
      </c>
      <c r="F523" s="1">
        <v>0</v>
      </c>
      <c r="G523" s="1">
        <v>85667.16</v>
      </c>
      <c r="H523" s="1">
        <v>263532.71000000002</v>
      </c>
      <c r="I523" s="3">
        <f>+H523*50%</f>
        <v>131766.35500000001</v>
      </c>
    </row>
    <row r="524" spans="1:9" outlineLevel="1" x14ac:dyDescent="0.25">
      <c r="A524" s="9" t="s">
        <v>227</v>
      </c>
      <c r="E524" s="11">
        <f>SUBTOTAL(9,E523:E523)</f>
        <v>177865.55</v>
      </c>
      <c r="F524" s="11">
        <f>SUBTOTAL(9,F523:F523)</f>
        <v>0</v>
      </c>
      <c r="G524" s="11">
        <f>SUBTOTAL(9,G523:G523)</f>
        <v>85667.16</v>
      </c>
      <c r="H524" s="11">
        <f>SUBTOTAL(9,H523:H523)</f>
        <v>263532.71000000002</v>
      </c>
      <c r="I524" s="12">
        <f>SUBTOTAL(9,I523:I523)</f>
        <v>131766.35500000001</v>
      </c>
    </row>
    <row r="525" spans="1:9" outlineLevel="1" x14ac:dyDescent="0.25">
      <c r="A525" s="9"/>
      <c r="I525" s="3"/>
    </row>
    <row r="526" spans="1:9" outlineLevel="1" x14ac:dyDescent="0.25">
      <c r="A526" s="9"/>
      <c r="I526" s="3"/>
    </row>
    <row r="527" spans="1:9" outlineLevel="2" x14ac:dyDescent="0.25">
      <c r="A527" s="5">
        <v>820</v>
      </c>
      <c r="B527" s="1" t="s">
        <v>117</v>
      </c>
      <c r="D527" s="4" t="s">
        <v>108</v>
      </c>
      <c r="E527" s="1">
        <v>231645.27</v>
      </c>
      <c r="F527" s="1">
        <v>0</v>
      </c>
      <c r="G527" s="1">
        <v>118603.07</v>
      </c>
      <c r="H527" s="1">
        <v>350248.34</v>
      </c>
      <c r="I527" s="3">
        <f>+H527*50%</f>
        <v>175124.17</v>
      </c>
    </row>
    <row r="528" spans="1:9" outlineLevel="1" x14ac:dyDescent="0.25">
      <c r="A528" s="9" t="s">
        <v>228</v>
      </c>
      <c r="E528" s="11">
        <f>SUBTOTAL(9,E527:E527)</f>
        <v>231645.27</v>
      </c>
      <c r="F528" s="11">
        <f>SUBTOTAL(9,F527:F527)</f>
        <v>0</v>
      </c>
      <c r="G528" s="11">
        <f>SUBTOTAL(9,G527:G527)</f>
        <v>118603.07</v>
      </c>
      <c r="H528" s="11">
        <f>SUBTOTAL(9,H527:H527)</f>
        <v>350248.34</v>
      </c>
      <c r="I528" s="12">
        <f>SUBTOTAL(9,I527:I527)</f>
        <v>175124.17</v>
      </c>
    </row>
    <row r="529" spans="1:9" outlineLevel="1" x14ac:dyDescent="0.25">
      <c r="A529" s="9"/>
      <c r="E529" s="13"/>
      <c r="F529" s="13"/>
      <c r="G529" s="13"/>
      <c r="H529" s="13"/>
      <c r="I529" s="14"/>
    </row>
    <row r="530" spans="1:9" outlineLevel="1" x14ac:dyDescent="0.25">
      <c r="A530" s="9"/>
      <c r="E530" s="13"/>
      <c r="F530" s="13"/>
      <c r="G530" s="13"/>
      <c r="H530" s="13"/>
      <c r="I530" s="14"/>
    </row>
    <row r="531" spans="1:9" outlineLevel="2" x14ac:dyDescent="0.25">
      <c r="A531" s="5">
        <v>829</v>
      </c>
      <c r="B531" s="1" t="s">
        <v>118</v>
      </c>
      <c r="D531" s="4" t="s">
        <v>108</v>
      </c>
      <c r="E531" s="1">
        <v>7599.69</v>
      </c>
      <c r="F531" s="1">
        <v>0</v>
      </c>
      <c r="G531" s="1">
        <v>3343.87</v>
      </c>
      <c r="H531" s="1">
        <v>10943.56</v>
      </c>
      <c r="I531" s="3">
        <f>+H531*50%</f>
        <v>5471.78</v>
      </c>
    </row>
    <row r="532" spans="1:9" outlineLevel="1" x14ac:dyDescent="0.25">
      <c r="A532" s="9" t="s">
        <v>229</v>
      </c>
      <c r="E532" s="11">
        <f>SUBTOTAL(9,E531:E531)</f>
        <v>7599.69</v>
      </c>
      <c r="F532" s="11">
        <f>SUBTOTAL(9,F531:F531)</f>
        <v>0</v>
      </c>
      <c r="G532" s="11">
        <f>SUBTOTAL(9,G531:G531)</f>
        <v>3343.87</v>
      </c>
      <c r="H532" s="11">
        <f>SUBTOTAL(9,H531:H531)</f>
        <v>10943.56</v>
      </c>
      <c r="I532" s="12">
        <f>SUBTOTAL(9,I531:I531)</f>
        <v>5471.78</v>
      </c>
    </row>
    <row r="533" spans="1:9" outlineLevel="1" x14ac:dyDescent="0.25">
      <c r="A533" s="9"/>
      <c r="E533" s="13"/>
      <c r="F533" s="13"/>
      <c r="G533" s="13"/>
      <c r="H533" s="13"/>
      <c r="I533" s="14"/>
    </row>
    <row r="534" spans="1:9" outlineLevel="1" x14ac:dyDescent="0.25">
      <c r="A534" s="9"/>
      <c r="E534" s="13"/>
      <c r="F534" s="13"/>
      <c r="G534" s="13"/>
      <c r="H534" s="13"/>
      <c r="I534" s="14"/>
    </row>
    <row r="535" spans="1:9" outlineLevel="2" x14ac:dyDescent="0.25">
      <c r="A535" s="5">
        <v>856</v>
      </c>
      <c r="B535" s="1" t="s">
        <v>119</v>
      </c>
      <c r="D535" s="4">
        <v>4000</v>
      </c>
      <c r="E535" s="1">
        <v>143021.88</v>
      </c>
      <c r="F535" s="1">
        <v>0</v>
      </c>
      <c r="G535" s="1">
        <v>73951.31</v>
      </c>
      <c r="H535" s="1">
        <v>216973.19</v>
      </c>
      <c r="I535" s="3">
        <f>+H535*50%</f>
        <v>108486.595</v>
      </c>
    </row>
    <row r="536" spans="1:9" outlineLevel="2" x14ac:dyDescent="0.25">
      <c r="A536" s="5">
        <v>856</v>
      </c>
      <c r="B536" s="1" t="s">
        <v>119</v>
      </c>
      <c r="D536" s="4">
        <v>1000</v>
      </c>
      <c r="E536" s="1">
        <v>188707.05</v>
      </c>
      <c r="F536" s="1">
        <v>0</v>
      </c>
      <c r="G536" s="1">
        <v>86009.36</v>
      </c>
      <c r="H536" s="1">
        <v>274716.40999999997</v>
      </c>
      <c r="I536" s="3">
        <f t="shared" ref="I536:I539" si="24">+H536*50%</f>
        <v>137358.20499999999</v>
      </c>
    </row>
    <row r="537" spans="1:9" outlineLevel="2" x14ac:dyDescent="0.25">
      <c r="A537" s="5">
        <v>856</v>
      </c>
      <c r="B537" s="1" t="s">
        <v>119</v>
      </c>
      <c r="D537" s="4">
        <v>3000</v>
      </c>
      <c r="E537" s="1">
        <v>415040.62</v>
      </c>
      <c r="F537" s="1">
        <v>0</v>
      </c>
      <c r="G537" s="1">
        <v>209138.78</v>
      </c>
      <c r="H537" s="1">
        <v>624179.4</v>
      </c>
      <c r="I537" s="3">
        <f t="shared" si="24"/>
        <v>312089.7</v>
      </c>
    </row>
    <row r="538" spans="1:9" outlineLevel="2" x14ac:dyDescent="0.25">
      <c r="A538" s="5">
        <v>856</v>
      </c>
      <c r="B538" s="1" t="s">
        <v>119</v>
      </c>
      <c r="D538" s="4">
        <v>5000</v>
      </c>
      <c r="E538" s="1">
        <v>495140.29</v>
      </c>
      <c r="F538" s="1">
        <v>0</v>
      </c>
      <c r="G538" s="1">
        <v>249442.13</v>
      </c>
      <c r="H538" s="1">
        <v>744582.42</v>
      </c>
      <c r="I538" s="3">
        <f t="shared" si="24"/>
        <v>372291.21</v>
      </c>
    </row>
    <row r="539" spans="1:9" outlineLevel="2" x14ac:dyDescent="0.25">
      <c r="A539" s="5">
        <v>856</v>
      </c>
      <c r="B539" s="1" t="s">
        <v>119</v>
      </c>
      <c r="D539" s="4">
        <v>2000</v>
      </c>
      <c r="E539" s="1">
        <v>575066.28</v>
      </c>
      <c r="F539" s="1">
        <v>0</v>
      </c>
      <c r="G539" s="1">
        <v>286481.68</v>
      </c>
      <c r="H539" s="1">
        <v>861547.96</v>
      </c>
      <c r="I539" s="3">
        <f t="shared" si="24"/>
        <v>430773.98</v>
      </c>
    </row>
    <row r="540" spans="1:9" outlineLevel="1" x14ac:dyDescent="0.25">
      <c r="A540" s="9" t="s">
        <v>230</v>
      </c>
      <c r="E540" s="11">
        <f>SUBTOTAL(9,E535:E539)</f>
        <v>1816976.12</v>
      </c>
      <c r="F540" s="11">
        <f>SUBTOTAL(9,F535:F539)</f>
        <v>0</v>
      </c>
      <c r="G540" s="11">
        <f>SUBTOTAL(9,G535:G539)</f>
        <v>905023.26</v>
      </c>
      <c r="H540" s="11">
        <f>SUBTOTAL(9,H535:H539)</f>
        <v>2721999.38</v>
      </c>
      <c r="I540" s="12">
        <f>SUBTOTAL(9,I535:I539)</f>
        <v>1360999.69</v>
      </c>
    </row>
    <row r="541" spans="1:9" outlineLevel="1" x14ac:dyDescent="0.25">
      <c r="A541" s="9"/>
      <c r="E541" s="13"/>
      <c r="F541" s="13"/>
      <c r="G541" s="13"/>
      <c r="H541" s="13"/>
      <c r="I541" s="14"/>
    </row>
    <row r="542" spans="1:9" outlineLevel="1" x14ac:dyDescent="0.25">
      <c r="A542" s="9"/>
      <c r="E542" s="13"/>
      <c r="F542" s="13"/>
      <c r="G542" s="13"/>
      <c r="H542" s="13"/>
      <c r="I542" s="14"/>
    </row>
    <row r="543" spans="1:9" outlineLevel="2" x14ac:dyDescent="0.25">
      <c r="A543" s="5">
        <v>906</v>
      </c>
      <c r="B543" s="1" t="s">
        <v>120</v>
      </c>
      <c r="D543" s="4">
        <v>1000</v>
      </c>
      <c r="E543" s="1">
        <v>1266799.29</v>
      </c>
      <c r="F543" s="1">
        <v>0</v>
      </c>
      <c r="G543" s="1">
        <v>170320.31</v>
      </c>
      <c r="H543" s="1">
        <v>1437119.6</v>
      </c>
      <c r="I543" s="3">
        <f>+H543*50%</f>
        <v>718559.8</v>
      </c>
    </row>
    <row r="544" spans="1:9" outlineLevel="1" x14ac:dyDescent="0.25">
      <c r="A544" s="9" t="s">
        <v>231</v>
      </c>
      <c r="E544" s="11">
        <f>SUBTOTAL(9,E543:E543)</f>
        <v>1266799.29</v>
      </c>
      <c r="F544" s="11">
        <f>SUBTOTAL(9,F543:F543)</f>
        <v>0</v>
      </c>
      <c r="G544" s="11">
        <f>SUBTOTAL(9,G543:G543)</f>
        <v>170320.31</v>
      </c>
      <c r="H544" s="11">
        <f>SUBTOTAL(9,H543:H543)</f>
        <v>1437119.6</v>
      </c>
      <c r="I544" s="12">
        <f>SUBTOTAL(9,I543:I543)</f>
        <v>718559.8</v>
      </c>
    </row>
    <row r="545" spans="1:9" outlineLevel="1" x14ac:dyDescent="0.25">
      <c r="A545" s="9"/>
      <c r="E545" s="13"/>
      <c r="F545" s="13"/>
      <c r="G545" s="13"/>
      <c r="H545" s="13"/>
      <c r="I545" s="14"/>
    </row>
    <row r="546" spans="1:9" outlineLevel="1" x14ac:dyDescent="0.25">
      <c r="A546" s="9"/>
      <c r="E546" s="13"/>
      <c r="F546" s="13"/>
      <c r="G546" s="13"/>
      <c r="H546" s="13"/>
      <c r="I546" s="14"/>
    </row>
    <row r="547" spans="1:9" outlineLevel="2" x14ac:dyDescent="0.25">
      <c r="A547" s="5">
        <v>941</v>
      </c>
      <c r="B547" s="1" t="s">
        <v>121</v>
      </c>
      <c r="D547" s="4">
        <v>1000</v>
      </c>
      <c r="E547" s="1">
        <v>149226.92000000001</v>
      </c>
      <c r="F547" s="1">
        <v>0</v>
      </c>
      <c r="G547" s="1">
        <v>32591.17</v>
      </c>
      <c r="H547" s="1">
        <v>181818.09</v>
      </c>
      <c r="I547" s="3">
        <f>+H547*50%</f>
        <v>90909.044999999998</v>
      </c>
    </row>
    <row r="548" spans="1:9" outlineLevel="1" x14ac:dyDescent="0.25">
      <c r="A548" s="9" t="s">
        <v>232</v>
      </c>
      <c r="E548" s="11">
        <f>SUBTOTAL(9,E547:E547)</f>
        <v>149226.92000000001</v>
      </c>
      <c r="F548" s="11">
        <f>SUBTOTAL(9,F547:F547)</f>
        <v>0</v>
      </c>
      <c r="G548" s="11">
        <f>SUBTOTAL(9,G547:G547)</f>
        <v>32591.17</v>
      </c>
      <c r="H548" s="11">
        <f>SUBTOTAL(9,H547:H547)</f>
        <v>181818.09</v>
      </c>
      <c r="I548" s="12">
        <f>SUBTOTAL(9,I547:I547)</f>
        <v>90909.044999999998</v>
      </c>
    </row>
    <row r="549" spans="1:9" outlineLevel="1" x14ac:dyDescent="0.25">
      <c r="A549" s="9"/>
      <c r="E549" s="13"/>
      <c r="F549" s="13"/>
      <c r="G549" s="13"/>
      <c r="H549" s="13"/>
      <c r="I549" s="14"/>
    </row>
    <row r="550" spans="1:9" outlineLevel="1" x14ac:dyDescent="0.25"/>
    <row r="551" spans="1:9" outlineLevel="1" x14ac:dyDescent="0.25"/>
    <row r="552" spans="1:9" ht="15.75" outlineLevel="1" thickBot="1" x14ac:dyDescent="0.3">
      <c r="A552" s="9" t="s">
        <v>233</v>
      </c>
      <c r="E552" s="10">
        <f>SUBTOTAL(9,E6:E551)</f>
        <v>87110594.580000043</v>
      </c>
      <c r="F552" s="10">
        <f>SUBTOTAL(9,F6:F551)</f>
        <v>-6229.19</v>
      </c>
      <c r="G552" s="10">
        <f>SUBTOTAL(9,G6:G551)</f>
        <v>41294172.619999982</v>
      </c>
      <c r="H552" s="10">
        <f>SUBTOTAL(9,H6:H551)</f>
        <v>128398538.00999999</v>
      </c>
      <c r="I552" s="10">
        <f>SUBTOTAL(9,I6:I551)</f>
        <v>64199269.004999995</v>
      </c>
    </row>
    <row r="553" spans="1:9" ht="15.75" thickTop="1" x14ac:dyDescent="0.25"/>
  </sheetData>
  <sortState ref="A3:I214">
    <sortCondition ref="A3:A214"/>
  </sortState>
  <pageMargins left="0.5" right="0.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ZF75 Report 23</vt:lpstr>
      <vt:lpstr>'ZF75 Report 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Jefferson Brooks (OSRAP)</dc:creator>
  <cp:lastModifiedBy>Chantel Brooks</cp:lastModifiedBy>
  <cp:lastPrinted>2023-07-17T17:36:28Z</cp:lastPrinted>
  <dcterms:created xsi:type="dcterms:W3CDTF">2023-07-17T15:05:16Z</dcterms:created>
  <dcterms:modified xsi:type="dcterms:W3CDTF">2023-07-17T20:04:28Z</dcterms:modified>
</cp:coreProperties>
</file>