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Reporting\ACFR\2026\Payroll Reports\"/>
    </mc:Choice>
  </mc:AlternateContent>
  <xr:revisionPtr revIDLastSave="0" documentId="13_ncr:1_{47D12DF0-88C4-49C4-AD07-C640775EABAC}" xr6:coauthVersionLast="47" xr6:coauthVersionMax="47" xr10:uidLastSave="{00000000-0000-0000-0000-000000000000}"/>
  <bookViews>
    <workbookView xWindow="38280" yWindow="-120" windowWidth="38640" windowHeight="21120" xr2:uid="{2FA4F637-1F8A-43A1-84EB-F71A1030870F}"/>
  </bookViews>
  <sheets>
    <sheet name="ZF75 - Formatted" sheetId="1" r:id="rId1"/>
  </sheets>
  <definedNames>
    <definedName name="_xlnm.Print_Titles" localSheetId="0">'ZF75 - Formatted'!$2:$6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8" i="1" l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G18" i="1"/>
  <c r="H18" i="1" s="1"/>
  <c r="F18" i="1"/>
  <c r="E18" i="1"/>
  <c r="D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<sst xmlns="http://schemas.openxmlformats.org/spreadsheetml/2006/main" count="949" uniqueCount="242">
  <si>
    <t>Personnel area</t>
  </si>
  <si>
    <t>Personnel Area Text</t>
  </si>
  <si>
    <t>Program</t>
  </si>
  <si>
    <t>Gross Pay</t>
  </si>
  <si>
    <t>Salary Recoupment</t>
  </si>
  <si>
    <t>Rel Benefits</t>
  </si>
  <si>
    <t>Total Expenditures</t>
  </si>
  <si>
    <t>Payroll Accrual</t>
  </si>
  <si>
    <t>0100</t>
  </si>
  <si>
    <t>Gov-Executive Office</t>
  </si>
  <si>
    <t>1000</t>
  </si>
  <si>
    <t/>
  </si>
  <si>
    <t>0102</t>
  </si>
  <si>
    <t>Gov-Office of Inspector Gen</t>
  </si>
  <si>
    <t>0103</t>
  </si>
  <si>
    <t>Gov-Mental Health Advocacy Ser</t>
  </si>
  <si>
    <t>0106</t>
  </si>
  <si>
    <t>Gov-La Tax Commission</t>
  </si>
  <si>
    <t>0107</t>
  </si>
  <si>
    <t>Gov-Div of  Administration</t>
  </si>
  <si>
    <t>3000</t>
  </si>
  <si>
    <t>V000</t>
  </si>
  <si>
    <t>0109</t>
  </si>
  <si>
    <t>Gov - Coast Prot &amp; Restor Auth</t>
  </si>
  <si>
    <t>0111</t>
  </si>
  <si>
    <t>Gov-Home Security &amp; EP</t>
  </si>
  <si>
    <t>0112</t>
  </si>
  <si>
    <t>Gov-Dept of Military Affairs</t>
  </si>
  <si>
    <t>2000</t>
  </si>
  <si>
    <t>0116</t>
  </si>
  <si>
    <t>Gov-Off. State Public Defender</t>
  </si>
  <si>
    <t>0129</t>
  </si>
  <si>
    <t>Gov-La Comm Law Enforce Adm CJ</t>
  </si>
  <si>
    <t>0130</t>
  </si>
  <si>
    <t>DVA-Dept of Veterans Affairs</t>
  </si>
  <si>
    <t>4000</t>
  </si>
  <si>
    <t>5000</t>
  </si>
  <si>
    <t>0131</t>
  </si>
  <si>
    <t>DVA-Louisiana Veterans Home</t>
  </si>
  <si>
    <t>0132</t>
  </si>
  <si>
    <t>DVA-NE Louisiana Veterans Home</t>
  </si>
  <si>
    <t>0133</t>
  </si>
  <si>
    <t>Gov-Office of Elderly Affairs</t>
  </si>
  <si>
    <t>0134</t>
  </si>
  <si>
    <t>DVA-SW Louisiana Veterans Home</t>
  </si>
  <si>
    <t>0135</t>
  </si>
  <si>
    <t>DVA-NW Louisiana Veterans Home</t>
  </si>
  <si>
    <t>0136</t>
  </si>
  <si>
    <t>DVA-SE Louisiana Veterans Home</t>
  </si>
  <si>
    <t>0139</t>
  </si>
  <si>
    <t>DOS-Secretary of State</t>
  </si>
  <si>
    <t>0141</t>
  </si>
  <si>
    <t>DOJ-Off of the Atty General</t>
  </si>
  <si>
    <t>0146</t>
  </si>
  <si>
    <t>LG-Lt Governor</t>
  </si>
  <si>
    <t>0147</t>
  </si>
  <si>
    <t>STO-State Treasurer</t>
  </si>
  <si>
    <t>0158</t>
  </si>
  <si>
    <t>PSC-Public Service Commission</t>
  </si>
  <si>
    <t>0160</t>
  </si>
  <si>
    <t>DAF-Agriculture &amp; Forestry</t>
  </si>
  <si>
    <t>6000</t>
  </si>
  <si>
    <t>7000</t>
  </si>
  <si>
    <t>0165</t>
  </si>
  <si>
    <t>DOI-Commissioner of Insurance</t>
  </si>
  <si>
    <t>0250</t>
  </si>
  <si>
    <t>LED-Office of Economic Develop</t>
  </si>
  <si>
    <t>0254</t>
  </si>
  <si>
    <t>GOV-La St Racing Commission</t>
  </si>
  <si>
    <t>0255</t>
  </si>
  <si>
    <t>GOV-Office of Financial Instit</t>
  </si>
  <si>
    <t>0261</t>
  </si>
  <si>
    <t>CRT-Off of the Secretary</t>
  </si>
  <si>
    <t>0262</t>
  </si>
  <si>
    <t>CRT-Off of the State Library</t>
  </si>
  <si>
    <t>0263</t>
  </si>
  <si>
    <t>CRT-Off of State Museum</t>
  </si>
  <si>
    <t>0264</t>
  </si>
  <si>
    <t>CRT-Office of State Parks</t>
  </si>
  <si>
    <t>0265</t>
  </si>
  <si>
    <t>CRT-Off of Cultural Dev</t>
  </si>
  <si>
    <t>0267</t>
  </si>
  <si>
    <t>CRT-Off of Tourism</t>
  </si>
  <si>
    <t>0273</t>
  </si>
  <si>
    <t>DOTD-Administration</t>
  </si>
  <si>
    <t>0276</t>
  </si>
  <si>
    <t>DOTD-Engineering &amp; Operations</t>
  </si>
  <si>
    <t>0300</t>
  </si>
  <si>
    <t>LDH-Jeff Parish Human Srv Auth</t>
  </si>
  <si>
    <t>0301</t>
  </si>
  <si>
    <t>LDH-Fl Parishes Human Srv Auth</t>
  </si>
  <si>
    <t>0302</t>
  </si>
  <si>
    <t>LDH-Capital Area Human Svc Dst</t>
  </si>
  <si>
    <t>0303</t>
  </si>
  <si>
    <t>LDH-Developml Disabilities Cn</t>
  </si>
  <si>
    <t>0305</t>
  </si>
  <si>
    <t>LDH-Medical Vendor Admin</t>
  </si>
  <si>
    <t>0307</t>
  </si>
  <si>
    <t>LDH-Office of Secretary</t>
  </si>
  <si>
    <t>0309</t>
  </si>
  <si>
    <t>LDH-S Ctrl LA Human Ser Auth</t>
  </si>
  <si>
    <t>0310</t>
  </si>
  <si>
    <t>LDH-NE Delta Human Svc Auth</t>
  </si>
  <si>
    <t>0320</t>
  </si>
  <si>
    <t>LDH-Aging and Adult Services</t>
  </si>
  <si>
    <t>0324</t>
  </si>
  <si>
    <t>LDH-LA Emergency Response Net</t>
  </si>
  <si>
    <t>0325</t>
  </si>
  <si>
    <t>LDH-Acadiana Area Hman Svc Dst</t>
  </si>
  <si>
    <t>0326</t>
  </si>
  <si>
    <t>LDH-Office of Public Health</t>
  </si>
  <si>
    <t>0327</t>
  </si>
  <si>
    <t>LDH-Off of the Surgeon General</t>
  </si>
  <si>
    <t>0330</t>
  </si>
  <si>
    <t>LDH-Off of Behavioral Hlth</t>
  </si>
  <si>
    <t>0340</t>
  </si>
  <si>
    <t>LDH-Off for Citizen w/ Dev Dis</t>
  </si>
  <si>
    <t>9000</t>
  </si>
  <si>
    <t>0350</t>
  </si>
  <si>
    <t>LDH-OFF ON WOMEN'S &amp; COMM HLTH</t>
  </si>
  <si>
    <t>0360</t>
  </si>
  <si>
    <t>DCFS-Off for Child/Family Srv</t>
  </si>
  <si>
    <t>0375</t>
  </si>
  <si>
    <t>LDH-Imperial Calc Hum Svc Auth</t>
  </si>
  <si>
    <t>0376</t>
  </si>
  <si>
    <t>LDH-Central LA Hum Svc Dist</t>
  </si>
  <si>
    <t>0377</t>
  </si>
  <si>
    <t>LDH-NW LA Hum Svcs District</t>
  </si>
  <si>
    <t>0400</t>
  </si>
  <si>
    <t>DOC-Administration</t>
  </si>
  <si>
    <t>0402</t>
  </si>
  <si>
    <t>DOC-La State Penitentiary</t>
  </si>
  <si>
    <t>0403</t>
  </si>
  <si>
    <t>DYS-Off of Juvenile Justice</t>
  </si>
  <si>
    <t>0405</t>
  </si>
  <si>
    <t>DOC-Raymond Laborde Corr Ctr</t>
  </si>
  <si>
    <t>0406</t>
  </si>
  <si>
    <t>DOC-La Correctional Inst Women</t>
  </si>
  <si>
    <t>0408</t>
  </si>
  <si>
    <t>DOC-Allen Correctional Centr</t>
  </si>
  <si>
    <t>0409</t>
  </si>
  <si>
    <t>DOC-Dixon Correctional Inst</t>
  </si>
  <si>
    <t>0413</t>
  </si>
  <si>
    <t>DOC-Elayn Hunt Correction Ctr</t>
  </si>
  <si>
    <t>0414</t>
  </si>
  <si>
    <t>DOC-David Wade Correction Ctr</t>
  </si>
  <si>
    <t>0415</t>
  </si>
  <si>
    <t>DOC-Adult Probation and Parole</t>
  </si>
  <si>
    <t>8000</t>
  </si>
  <si>
    <t>0416</t>
  </si>
  <si>
    <t>DOC-Rayburn Correctional Ctr</t>
  </si>
  <si>
    <t>0418</t>
  </si>
  <si>
    <t>DPS-Office of Mgt and Finance</t>
  </si>
  <si>
    <t>0419</t>
  </si>
  <si>
    <t>DPS-Office of State Police</t>
  </si>
  <si>
    <t>0420</t>
  </si>
  <si>
    <t>DPS-Office of Motor Vehicles</t>
  </si>
  <si>
    <t>0422</t>
  </si>
  <si>
    <t>DPS-Off of State Fire Marshal</t>
  </si>
  <si>
    <t>0423</t>
  </si>
  <si>
    <t>DPS-La Gaming Control Board</t>
  </si>
  <si>
    <t>0424</t>
  </si>
  <si>
    <t>DPS-Liquefied Petrol Gas Comm</t>
  </si>
  <si>
    <t>0425</t>
  </si>
  <si>
    <t>DPS-La Highway Safety Comm</t>
  </si>
  <si>
    <t>0431</t>
  </si>
  <si>
    <t>DCE-Office of the Secretary</t>
  </si>
  <si>
    <t>0440</t>
  </si>
  <si>
    <t>DOR-Office of Revenue</t>
  </si>
  <si>
    <t>0474</t>
  </si>
  <si>
    <t>LW-Workforce Support&amp;Training</t>
  </si>
  <si>
    <t>B000</t>
  </si>
  <si>
    <t>0511</t>
  </si>
  <si>
    <t>WLF-Off of Mgt &amp; Finance</t>
  </si>
  <si>
    <t>0512</t>
  </si>
  <si>
    <t>WLF-Off of Secretary</t>
  </si>
  <si>
    <t>0513</t>
  </si>
  <si>
    <t>WLF-Office of  Wildlife</t>
  </si>
  <si>
    <t>0514</t>
  </si>
  <si>
    <t>WLF-Office of Fisheries</t>
  </si>
  <si>
    <t>0560</t>
  </si>
  <si>
    <t>CS-State Civil Service</t>
  </si>
  <si>
    <t>0561</t>
  </si>
  <si>
    <t>CS-Municipal Fire Police</t>
  </si>
  <si>
    <t>0562</t>
  </si>
  <si>
    <t>CS-Ethics Administration</t>
  </si>
  <si>
    <t>0563</t>
  </si>
  <si>
    <t>CS-State Police Commission</t>
  </si>
  <si>
    <t>0565</t>
  </si>
  <si>
    <t>CS-Board of Tax Appeals</t>
  </si>
  <si>
    <t>0620</t>
  </si>
  <si>
    <t>HED-Bd Supervisors U of La Sys</t>
  </si>
  <si>
    <t>0656</t>
  </si>
  <si>
    <t>SSC - Special School District</t>
  </si>
  <si>
    <t>0657</t>
  </si>
  <si>
    <t>SSC-JDL La Sch Math Sci &amp; Arts</t>
  </si>
  <si>
    <t>0658</t>
  </si>
  <si>
    <t>SSC-Thrive Academy</t>
  </si>
  <si>
    <t>0659</t>
  </si>
  <si>
    <t>SSC - Ecole Pointe-Au-Chien</t>
  </si>
  <si>
    <t>0662</t>
  </si>
  <si>
    <t>SSC-La Educational TV Author</t>
  </si>
  <si>
    <t>0666</t>
  </si>
  <si>
    <t>SSC-Bd Elem &amp; Secondary Edu</t>
  </si>
  <si>
    <t>0671</t>
  </si>
  <si>
    <t>HED-Board of Regents</t>
  </si>
  <si>
    <t>0673</t>
  </si>
  <si>
    <t>SSC-N O Ctr for Creative Arts</t>
  </si>
  <si>
    <t>0678</t>
  </si>
  <si>
    <t>DOE State Activities</t>
  </si>
  <si>
    <t>0682</t>
  </si>
  <si>
    <t>DOE-Recovery School District</t>
  </si>
  <si>
    <t>0800</t>
  </si>
  <si>
    <t>DOA-Office of Group Benefits</t>
  </si>
  <si>
    <t>T000</t>
  </si>
  <si>
    <t>0804</t>
  </si>
  <si>
    <t>DOA-Office of Risk Management</t>
  </si>
  <si>
    <t>R000</t>
  </si>
  <si>
    <t>0806</t>
  </si>
  <si>
    <t>DOA-La Property Assist Agency</t>
  </si>
  <si>
    <t>0807</t>
  </si>
  <si>
    <t>DOA-Fed Property Assistance</t>
  </si>
  <si>
    <t>0811</t>
  </si>
  <si>
    <t>DOC-Prison Enterprises</t>
  </si>
  <si>
    <t>Q000</t>
  </si>
  <si>
    <t>0815</t>
  </si>
  <si>
    <t>DOA-Office of Technology Svcs</t>
  </si>
  <si>
    <t>0816</t>
  </si>
  <si>
    <t>CS-Div of Administrative Law</t>
  </si>
  <si>
    <t>0820</t>
  </si>
  <si>
    <t>DOA-Office of St Procurement</t>
  </si>
  <si>
    <t>0829</t>
  </si>
  <si>
    <t>DOA-Off of Aircraft Services</t>
  </si>
  <si>
    <t>0856</t>
  </si>
  <si>
    <t>Dept of Environmental Quality</t>
  </si>
  <si>
    <t>0906</t>
  </si>
  <si>
    <t>District Attorneys &amp; Assistant</t>
  </si>
  <si>
    <t>0941</t>
  </si>
  <si>
    <t>Ag &amp; Forestry Pass Thru Funds</t>
  </si>
  <si>
    <t>Grand Total</t>
  </si>
  <si>
    <t>Payroll Accrual 2025-2026</t>
  </si>
  <si>
    <t xml:space="preserve">        Note: The number of days to be used in the accrual calculation is 7 days for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</si>
</sst>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0" fontId="3" fillId="3" borderId="1" xfId="0" applyFont="1" applyFill="1" applyBorder="1"/>
    <xf numFmtId="0" fontId="3" fillId="0" borderId="9" xfId="0" applyFont="1" applyBorder="1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2" fillId="0" borderId="9" xfId="0" quotePrefix="1" applyFont="1" applyBorder="1"/>
    <xf numFmtId="0" fontId="2" fillId="0" borderId="0" xfId="0" applyFont="1"/>
    <xf numFmtId="0" fontId="3" fillId="3" borderId="2" xfId="0" applyFont="1" applyFill="1" applyBorder="1"/>
    <xf numFmtId="4" fontId="3" fillId="3" borderId="2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4" fillId="4" borderId="4" xfId="0" applyFont="1" applyFill="1" applyBorder="1"/>
    <xf numFmtId="0" fontId="3" fillId="4" borderId="4" xfId="0" applyFont="1" applyFill="1" applyBorder="1"/>
    <xf numFmtId="4" fontId="5" fillId="4" borderId="4" xfId="0" applyNumberFormat="1" applyFont="1" applyFill="1" applyBorder="1" applyAlignment="1">
      <alignment horizontal="right"/>
    </xf>
    <xf numFmtId="4" fontId="5" fillId="4" borderId="5" xfId="0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/>
    <xf numFmtId="4" fontId="3" fillId="0" borderId="7" xfId="1" applyNumberFormat="1" applyFont="1" applyBorder="1" applyAlignment="1">
      <alignment horizontal="right"/>
    </xf>
    <xf numFmtId="4" fontId="3" fillId="3" borderId="1" xfId="1" applyNumberFormat="1" applyFont="1" applyFill="1" applyBorder="1" applyAlignment="1">
      <alignment horizontal="right"/>
    </xf>
    <xf numFmtId="4" fontId="3" fillId="0" borderId="0" xfId="1" applyNumberFormat="1" applyFont="1" applyBorder="1" applyAlignment="1">
      <alignment horizontal="right"/>
    </xf>
    <xf numFmtId="4" fontId="3" fillId="3" borderId="2" xfId="1" applyNumberFormat="1" applyFont="1" applyFill="1" applyBorder="1" applyAlignment="1">
      <alignment horizontal="right"/>
    </xf>
    <xf numFmtId="4" fontId="5" fillId="4" borderId="4" xfId="1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2" fillId="2" borderId="1" xfId="0" applyNumberFormat="1" applyFont="1" applyFill="1" applyBorder="1"/>
    <xf numFmtId="4" fontId="5" fillId="0" borderId="0" xfId="1" applyNumberFormat="1" applyFont="1" applyAlignment="1"/>
    <xf numFmtId="4" fontId="3" fillId="0" borderId="0" xfId="0" applyNumberFormat="1" applyFont="1"/>
    <xf numFmtId="4" fontId="3" fillId="0" borderId="0" xfId="1" applyNumberFormat="1" applyFont="1" applyAlignment="1"/>
    <xf numFmtId="4" fontId="3" fillId="3" borderId="1" xfId="1" applyNumberFormat="1" applyFont="1" applyFill="1" applyBorder="1" applyAlignment="1"/>
    <xf numFmtId="4" fontId="3" fillId="0" borderId="0" xfId="1" applyNumberFormat="1" applyFont="1" applyBorder="1" applyAlignment="1"/>
    <xf numFmtId="0" fontId="6" fillId="0" borderId="0" xfId="0" applyFont="1"/>
    <xf numFmtId="0" fontId="6" fillId="0" borderId="0" xfId="0" applyFont="1" applyAlignment="1">
      <alignment horizontal="left" indent="15"/>
    </xf>
    <xf numFmtId="0" fontId="3" fillId="0" borderId="0" xfId="0" applyFont="1" applyAlignment="1">
      <alignment horizontal="right"/>
    </xf>
    <xf numFmtId="4" fontId="5" fillId="0" borderId="0" xfId="1" applyNumberFormat="1" applyFont="1" applyAlignment="1">
      <alignment horizontal="left" indent="38"/>
    </xf>
  </cellXfs>
  <cellStyles count="2">
    <cellStyle name="Comma" xfId="1" builtinId="3"/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9F42-5D4E-4B40-8622-BCCB00D117EB}">
  <sheetPr>
    <pageSetUpPr fitToPage="1"/>
  </sheetPr>
  <dimension ref="A1:H319"/>
  <sheetViews>
    <sheetView tabSelected="1" view="pageLayout" zoomScaleNormal="100" workbookViewId="0">
      <selection activeCell="Q20" sqref="Q20"/>
    </sheetView>
  </sheetViews>
  <sheetFormatPr defaultRowHeight="12.75" outlineLevelRow="2" x14ac:dyDescent="0.2"/>
  <cols>
    <col min="1" max="1" width="13.85546875" style="11" bestFit="1" customWidth="1"/>
    <col min="2" max="2" width="32" style="11" bestFit="1" customWidth="1"/>
    <col min="3" max="3" width="9" style="11" bestFit="1" customWidth="1"/>
    <col min="4" max="4" width="19" style="33" bestFit="1" customWidth="1"/>
    <col min="5" max="5" width="19.140625" style="32" bestFit="1" customWidth="1"/>
    <col min="6" max="6" width="18" style="32" bestFit="1" customWidth="1"/>
    <col min="7" max="7" width="20.140625" style="32" bestFit="1" customWidth="1"/>
    <col min="8" max="8" width="17.7109375" style="32" bestFit="1" customWidth="1"/>
    <col min="9" max="16384" width="9.140625" style="11"/>
  </cols>
  <sheetData>
    <row r="1" spans="1:8" ht="15" customHeight="1" x14ac:dyDescent="0.2">
      <c r="B1" s="38"/>
      <c r="C1" s="38"/>
      <c r="D1" s="38"/>
      <c r="E1" s="38"/>
      <c r="F1" s="38"/>
      <c r="G1" s="38"/>
    </row>
    <row r="2" spans="1:8" ht="15" customHeight="1" x14ac:dyDescent="0.2">
      <c r="B2" s="39" t="s">
        <v>240</v>
      </c>
      <c r="C2" s="39"/>
      <c r="D2" s="39"/>
      <c r="E2" s="39"/>
      <c r="F2" s="39"/>
      <c r="G2" s="31"/>
    </row>
    <row r="3" spans="1:8" x14ac:dyDescent="0.2">
      <c r="D3" s="11"/>
      <c r="E3" s="11"/>
      <c r="F3" s="11"/>
      <c r="G3" s="11"/>
    </row>
    <row r="4" spans="1:8" x14ac:dyDescent="0.2">
      <c r="B4" s="37" t="s">
        <v>241</v>
      </c>
      <c r="C4" s="36"/>
      <c r="D4" s="36"/>
      <c r="E4" s="36"/>
      <c r="F4" s="36"/>
      <c r="G4" s="36"/>
      <c r="H4" s="36"/>
    </row>
    <row r="6" spans="1:8" x14ac:dyDescent="0.2">
      <c r="A6" s="3" t="s">
        <v>0</v>
      </c>
      <c r="B6" s="4" t="s">
        <v>1</v>
      </c>
      <c r="C6" s="4" t="s">
        <v>2</v>
      </c>
      <c r="D6" s="23" t="s">
        <v>3</v>
      </c>
      <c r="E6" s="29" t="s">
        <v>4</v>
      </c>
      <c r="F6" s="29" t="s">
        <v>5</v>
      </c>
      <c r="G6" s="29" t="s">
        <v>6</v>
      </c>
      <c r="H6" s="30" t="s">
        <v>7</v>
      </c>
    </row>
    <row r="7" spans="1:8" outlineLevel="2" x14ac:dyDescent="0.2">
      <c r="A7" s="5" t="s">
        <v>8</v>
      </c>
      <c r="B7" s="6" t="s">
        <v>9</v>
      </c>
      <c r="C7" s="6" t="s">
        <v>10</v>
      </c>
      <c r="D7" s="24">
        <v>286684.62</v>
      </c>
      <c r="E7" s="7">
        <v>0</v>
      </c>
      <c r="F7" s="7">
        <v>105785.69</v>
      </c>
      <c r="G7" s="7">
        <v>392470.31</v>
      </c>
      <c r="H7" s="8">
        <f>+G7*70%</f>
        <v>274729.217</v>
      </c>
    </row>
    <row r="8" spans="1:8" outlineLevel="1" x14ac:dyDescent="0.2">
      <c r="A8" s="9" t="s">
        <v>8</v>
      </c>
      <c r="B8" s="9" t="s">
        <v>11</v>
      </c>
      <c r="C8" s="9" t="s">
        <v>11</v>
      </c>
      <c r="D8" s="25">
        <v>286684.62</v>
      </c>
      <c r="E8" s="1">
        <v>0</v>
      </c>
      <c r="F8" s="1">
        <v>105785.69</v>
      </c>
      <c r="G8" s="1">
        <v>392470.31</v>
      </c>
      <c r="H8" s="1">
        <f>+G8*70%</f>
        <v>274729.217</v>
      </c>
    </row>
    <row r="9" spans="1:8" outlineLevel="2" x14ac:dyDescent="0.2">
      <c r="A9" s="10" t="s">
        <v>12</v>
      </c>
      <c r="B9" s="11" t="s">
        <v>13</v>
      </c>
      <c r="C9" s="11" t="s">
        <v>10</v>
      </c>
      <c r="D9" s="26">
        <v>42950.07</v>
      </c>
      <c r="E9" s="12">
        <v>0</v>
      </c>
      <c r="F9" s="12">
        <v>19070.29</v>
      </c>
      <c r="G9" s="12">
        <v>62020.36</v>
      </c>
      <c r="H9" s="13">
        <f>+G9*70%</f>
        <v>43414.252</v>
      </c>
    </row>
    <row r="10" spans="1:8" outlineLevel="1" x14ac:dyDescent="0.2">
      <c r="A10" s="9" t="s">
        <v>12</v>
      </c>
      <c r="B10" s="9" t="s">
        <v>11</v>
      </c>
      <c r="C10" s="9" t="s">
        <v>11</v>
      </c>
      <c r="D10" s="25">
        <v>42950.07</v>
      </c>
      <c r="E10" s="1">
        <v>0</v>
      </c>
      <c r="F10" s="1">
        <v>19070.29</v>
      </c>
      <c r="G10" s="1">
        <v>62020.36</v>
      </c>
      <c r="H10" s="1">
        <f>+G10*70%</f>
        <v>43414.252</v>
      </c>
    </row>
    <row r="11" spans="1:8" outlineLevel="2" x14ac:dyDescent="0.2">
      <c r="A11" s="10" t="s">
        <v>14</v>
      </c>
      <c r="B11" s="11" t="s">
        <v>15</v>
      </c>
      <c r="C11" s="11" t="s">
        <v>10</v>
      </c>
      <c r="D11" s="26">
        <v>179465.48</v>
      </c>
      <c r="E11" s="12">
        <v>0</v>
      </c>
      <c r="F11" s="12">
        <v>68225.119999999995</v>
      </c>
      <c r="G11" s="12">
        <v>247690.6</v>
      </c>
      <c r="H11" s="13">
        <f>+G11*70%</f>
        <v>173383.41999999998</v>
      </c>
    </row>
    <row r="12" spans="1:8" outlineLevel="1" x14ac:dyDescent="0.2">
      <c r="A12" s="9" t="s">
        <v>14</v>
      </c>
      <c r="B12" s="9" t="s">
        <v>11</v>
      </c>
      <c r="C12" s="9" t="s">
        <v>11</v>
      </c>
      <c r="D12" s="34">
        <v>179465.48</v>
      </c>
      <c r="E12" s="1">
        <v>0</v>
      </c>
      <c r="F12" s="1">
        <v>68225.119999999995</v>
      </c>
      <c r="G12" s="1">
        <v>247690.6</v>
      </c>
      <c r="H12" s="1">
        <f t="shared" ref="H12:H75" si="0">+G12*70%</f>
        <v>173383.41999999998</v>
      </c>
    </row>
    <row r="13" spans="1:8" outlineLevel="2" x14ac:dyDescent="0.2">
      <c r="A13" s="10" t="s">
        <v>16</v>
      </c>
      <c r="B13" s="11" t="s">
        <v>17</v>
      </c>
      <c r="C13" s="11" t="s">
        <v>10</v>
      </c>
      <c r="D13" s="26">
        <v>103024.21</v>
      </c>
      <c r="E13" s="12">
        <v>0</v>
      </c>
      <c r="F13" s="12">
        <v>41921.75</v>
      </c>
      <c r="G13" s="12">
        <v>144945.96</v>
      </c>
      <c r="H13" s="13">
        <f t="shared" si="0"/>
        <v>101462.17199999999</v>
      </c>
    </row>
    <row r="14" spans="1:8" outlineLevel="1" x14ac:dyDescent="0.2">
      <c r="A14" s="9" t="s">
        <v>16</v>
      </c>
      <c r="B14" s="9" t="s">
        <v>11</v>
      </c>
      <c r="C14" s="9" t="s">
        <v>11</v>
      </c>
      <c r="D14" s="25">
        <v>103024.21</v>
      </c>
      <c r="E14" s="1">
        <v>0</v>
      </c>
      <c r="F14" s="1">
        <v>41921.75</v>
      </c>
      <c r="G14" s="1">
        <v>144945.96</v>
      </c>
      <c r="H14" s="1">
        <f t="shared" si="0"/>
        <v>101462.17199999999</v>
      </c>
    </row>
    <row r="15" spans="1:8" outlineLevel="2" x14ac:dyDescent="0.2">
      <c r="A15" s="10" t="s">
        <v>18</v>
      </c>
      <c r="B15" s="11" t="s">
        <v>19</v>
      </c>
      <c r="C15" s="11" t="s">
        <v>10</v>
      </c>
      <c r="D15" s="26">
        <v>1240477.75</v>
      </c>
      <c r="E15" s="12">
        <v>0</v>
      </c>
      <c r="F15" s="12">
        <v>496736.32</v>
      </c>
      <c r="G15" s="12">
        <v>1737214.07</v>
      </c>
      <c r="H15" s="13">
        <f t="shared" si="0"/>
        <v>1216049.8489999999</v>
      </c>
    </row>
    <row r="16" spans="1:8" outlineLevel="2" x14ac:dyDescent="0.2">
      <c r="A16" s="10" t="s">
        <v>18</v>
      </c>
      <c r="B16" s="11" t="s">
        <v>19</v>
      </c>
      <c r="C16" s="11" t="s">
        <v>20</v>
      </c>
      <c r="D16" s="26">
        <v>355511.29</v>
      </c>
      <c r="E16" s="12">
        <v>0</v>
      </c>
      <c r="F16" s="12">
        <v>142547.24</v>
      </c>
      <c r="G16" s="12">
        <v>498058.53</v>
      </c>
      <c r="H16" s="13">
        <f t="shared" si="0"/>
        <v>348640.97100000002</v>
      </c>
    </row>
    <row r="17" spans="1:8" outlineLevel="2" x14ac:dyDescent="0.2">
      <c r="A17" s="14" t="s">
        <v>18</v>
      </c>
      <c r="B17" s="11" t="s">
        <v>19</v>
      </c>
      <c r="C17" s="15" t="s">
        <v>21</v>
      </c>
      <c r="D17" s="26">
        <v>34706.199999999997</v>
      </c>
      <c r="E17" s="12">
        <v>0</v>
      </c>
      <c r="F17" s="12">
        <v>13610.83</v>
      </c>
      <c r="G17" s="12">
        <v>48317.03</v>
      </c>
      <c r="H17" s="13">
        <f>+G17*70%</f>
        <v>33821.920999999995</v>
      </c>
    </row>
    <row r="18" spans="1:8" outlineLevel="1" x14ac:dyDescent="0.2">
      <c r="A18" s="9" t="s">
        <v>18</v>
      </c>
      <c r="B18" s="9" t="s">
        <v>11</v>
      </c>
      <c r="C18" s="9" t="s">
        <v>11</v>
      </c>
      <c r="D18" s="25">
        <f>SUM(D15:D17)</f>
        <v>1630695.24</v>
      </c>
      <c r="E18" s="1">
        <f>SUM(E15:E17)</f>
        <v>0</v>
      </c>
      <c r="F18" s="1">
        <f>SUM(F15:F17)</f>
        <v>652894.39</v>
      </c>
      <c r="G18" s="1">
        <f>SUM(G15:G17)</f>
        <v>2283589.63</v>
      </c>
      <c r="H18" s="1">
        <f t="shared" si="0"/>
        <v>1598512.7409999999</v>
      </c>
    </row>
    <row r="19" spans="1:8" outlineLevel="2" x14ac:dyDescent="0.2">
      <c r="A19" s="10" t="s">
        <v>22</v>
      </c>
      <c r="B19" s="11" t="s">
        <v>23</v>
      </c>
      <c r="C19" s="11" t="s">
        <v>10</v>
      </c>
      <c r="D19" s="26">
        <v>612584.76</v>
      </c>
      <c r="E19" s="12">
        <v>0</v>
      </c>
      <c r="F19" s="12">
        <v>240538.94</v>
      </c>
      <c r="G19" s="12">
        <v>853123.7</v>
      </c>
      <c r="H19" s="13">
        <f t="shared" si="0"/>
        <v>597186.59</v>
      </c>
    </row>
    <row r="20" spans="1:8" outlineLevel="1" x14ac:dyDescent="0.2">
      <c r="A20" s="9" t="s">
        <v>22</v>
      </c>
      <c r="B20" s="9" t="s">
        <v>11</v>
      </c>
      <c r="C20" s="9" t="s">
        <v>11</v>
      </c>
      <c r="D20" s="25">
        <v>612584.76</v>
      </c>
      <c r="E20" s="2">
        <v>0</v>
      </c>
      <c r="F20" s="1">
        <v>240538.94</v>
      </c>
      <c r="G20" s="1">
        <v>853123.7</v>
      </c>
      <c r="H20" s="1">
        <f t="shared" si="0"/>
        <v>597186.59</v>
      </c>
    </row>
    <row r="21" spans="1:8" outlineLevel="2" x14ac:dyDescent="0.2">
      <c r="A21" s="10" t="s">
        <v>24</v>
      </c>
      <c r="B21" s="11" t="s">
        <v>25</v>
      </c>
      <c r="C21" s="11" t="s">
        <v>10</v>
      </c>
      <c r="D21" s="26">
        <v>41346.379999999997</v>
      </c>
      <c r="E21" s="12">
        <v>0</v>
      </c>
      <c r="F21" s="12">
        <v>-185979.85</v>
      </c>
      <c r="G21" s="12">
        <v>-144633.47</v>
      </c>
      <c r="H21" s="13">
        <f t="shared" si="0"/>
        <v>-101243.42899999999</v>
      </c>
    </row>
    <row r="22" spans="1:8" outlineLevel="1" x14ac:dyDescent="0.2">
      <c r="A22" s="9" t="s">
        <v>24</v>
      </c>
      <c r="B22" s="9" t="s">
        <v>11</v>
      </c>
      <c r="C22" s="9" t="s">
        <v>11</v>
      </c>
      <c r="D22" s="25">
        <v>41346.379999999997</v>
      </c>
      <c r="E22" s="1">
        <v>0</v>
      </c>
      <c r="F22" s="1">
        <v>-185979.85</v>
      </c>
      <c r="G22" s="1">
        <v>-144633.47</v>
      </c>
      <c r="H22" s="1">
        <f t="shared" si="0"/>
        <v>-101243.42899999999</v>
      </c>
    </row>
    <row r="23" spans="1:8" outlineLevel="2" x14ac:dyDescent="0.2">
      <c r="A23" s="10" t="s">
        <v>26</v>
      </c>
      <c r="B23" s="11" t="s">
        <v>27</v>
      </c>
      <c r="C23" s="11" t="s">
        <v>21</v>
      </c>
      <c r="D23" s="26">
        <v>1732.09</v>
      </c>
      <c r="E23" s="12">
        <v>0</v>
      </c>
      <c r="F23" s="12">
        <v>132.49</v>
      </c>
      <c r="G23" s="12">
        <v>1864.58</v>
      </c>
      <c r="H23" s="13">
        <f t="shared" si="0"/>
        <v>1305.2059999999999</v>
      </c>
    </row>
    <row r="24" spans="1:8" outlineLevel="2" x14ac:dyDescent="0.2">
      <c r="A24" s="10" t="s">
        <v>26</v>
      </c>
      <c r="B24" s="11" t="s">
        <v>27</v>
      </c>
      <c r="C24" s="11" t="s">
        <v>20</v>
      </c>
      <c r="D24" s="26">
        <v>671366.48</v>
      </c>
      <c r="E24" s="12">
        <v>0</v>
      </c>
      <c r="F24" s="12">
        <v>266876.38</v>
      </c>
      <c r="G24" s="12">
        <v>938242.86</v>
      </c>
      <c r="H24" s="13">
        <f t="shared" si="0"/>
        <v>656770.00199999998</v>
      </c>
    </row>
    <row r="25" spans="1:8" outlineLevel="2" x14ac:dyDescent="0.2">
      <c r="A25" s="10" t="s">
        <v>26</v>
      </c>
      <c r="B25" s="11" t="s">
        <v>27</v>
      </c>
      <c r="C25" s="11" t="s">
        <v>28</v>
      </c>
      <c r="D25" s="26">
        <v>829976.91</v>
      </c>
      <c r="E25" s="12">
        <v>0</v>
      </c>
      <c r="F25" s="12">
        <v>512057.53</v>
      </c>
      <c r="G25" s="12">
        <v>1342034.44</v>
      </c>
      <c r="H25" s="13">
        <f t="shared" si="0"/>
        <v>939424.10799999989</v>
      </c>
    </row>
    <row r="26" spans="1:8" outlineLevel="2" x14ac:dyDescent="0.2">
      <c r="A26" s="10" t="s">
        <v>26</v>
      </c>
      <c r="B26" s="11" t="s">
        <v>27</v>
      </c>
      <c r="C26" s="11" t="s">
        <v>10</v>
      </c>
      <c r="D26" s="35">
        <v>1015788.64</v>
      </c>
      <c r="E26" s="12">
        <v>0</v>
      </c>
      <c r="F26" s="12">
        <v>365491.52</v>
      </c>
      <c r="G26" s="12">
        <v>1381280.16</v>
      </c>
      <c r="H26" s="13">
        <f t="shared" si="0"/>
        <v>966896.11199999985</v>
      </c>
    </row>
    <row r="27" spans="1:8" outlineLevel="1" x14ac:dyDescent="0.2">
      <c r="A27" s="9" t="s">
        <v>26</v>
      </c>
      <c r="B27" s="9" t="s">
        <v>11</v>
      </c>
      <c r="C27" s="9" t="s">
        <v>11</v>
      </c>
      <c r="D27" s="25">
        <v>2518864.12</v>
      </c>
      <c r="E27" s="1">
        <v>0</v>
      </c>
      <c r="F27" s="1">
        <v>1144557.92</v>
      </c>
      <c r="G27" s="1">
        <v>3663422.04</v>
      </c>
      <c r="H27" s="1">
        <f t="shared" si="0"/>
        <v>2564395.4279999998</v>
      </c>
    </row>
    <row r="28" spans="1:8" outlineLevel="2" x14ac:dyDescent="0.2">
      <c r="A28" s="10" t="s">
        <v>29</v>
      </c>
      <c r="B28" s="11" t="s">
        <v>30</v>
      </c>
      <c r="C28" s="11" t="s">
        <v>10</v>
      </c>
      <c r="D28" s="26">
        <v>55201.4</v>
      </c>
      <c r="E28" s="12">
        <v>0</v>
      </c>
      <c r="F28" s="12">
        <v>21412.35</v>
      </c>
      <c r="G28" s="12">
        <v>76613.75</v>
      </c>
      <c r="H28" s="13">
        <f t="shared" si="0"/>
        <v>53629.625</v>
      </c>
    </row>
    <row r="29" spans="1:8" outlineLevel="1" x14ac:dyDescent="0.2">
      <c r="A29" s="9" t="s">
        <v>29</v>
      </c>
      <c r="B29" s="9" t="s">
        <v>11</v>
      </c>
      <c r="C29" s="9" t="s">
        <v>11</v>
      </c>
      <c r="D29" s="25">
        <v>55201.4</v>
      </c>
      <c r="E29" s="1">
        <v>0</v>
      </c>
      <c r="F29" s="1">
        <v>21412.35</v>
      </c>
      <c r="G29" s="1">
        <v>76613.75</v>
      </c>
      <c r="H29" s="1">
        <f t="shared" si="0"/>
        <v>53629.625</v>
      </c>
    </row>
    <row r="30" spans="1:8" outlineLevel="2" x14ac:dyDescent="0.2">
      <c r="A30" s="10" t="s">
        <v>31</v>
      </c>
      <c r="B30" s="11" t="s">
        <v>32</v>
      </c>
      <c r="C30" s="11" t="s">
        <v>10</v>
      </c>
      <c r="D30" s="26">
        <v>67742.850000000006</v>
      </c>
      <c r="E30" s="12">
        <v>0</v>
      </c>
      <c r="F30" s="12">
        <v>30705.65</v>
      </c>
      <c r="G30" s="12">
        <v>98448.5</v>
      </c>
      <c r="H30" s="13">
        <f t="shared" si="0"/>
        <v>68913.95</v>
      </c>
    </row>
    <row r="31" spans="1:8" outlineLevel="2" x14ac:dyDescent="0.2">
      <c r="A31" s="10" t="s">
        <v>31</v>
      </c>
      <c r="B31" s="11" t="s">
        <v>32</v>
      </c>
      <c r="C31" s="11" t="s">
        <v>28</v>
      </c>
      <c r="D31" s="26">
        <v>62158.42</v>
      </c>
      <c r="E31" s="12">
        <v>0</v>
      </c>
      <c r="F31" s="12">
        <v>29615.72</v>
      </c>
      <c r="G31" s="12">
        <v>91774.14</v>
      </c>
      <c r="H31" s="13">
        <f t="shared" si="0"/>
        <v>64241.897999999994</v>
      </c>
    </row>
    <row r="32" spans="1:8" outlineLevel="1" x14ac:dyDescent="0.2">
      <c r="A32" s="9" t="s">
        <v>31</v>
      </c>
      <c r="B32" s="9" t="s">
        <v>11</v>
      </c>
      <c r="C32" s="9" t="s">
        <v>11</v>
      </c>
      <c r="D32" s="25">
        <v>129901.27</v>
      </c>
      <c r="E32" s="1">
        <v>0</v>
      </c>
      <c r="F32" s="1">
        <v>60321.37</v>
      </c>
      <c r="G32" s="1">
        <v>190222.64</v>
      </c>
      <c r="H32" s="1">
        <f t="shared" si="0"/>
        <v>133155.848</v>
      </c>
    </row>
    <row r="33" spans="1:8" outlineLevel="2" x14ac:dyDescent="0.2">
      <c r="A33" s="10" t="s">
        <v>33</v>
      </c>
      <c r="B33" s="11" t="s">
        <v>34</v>
      </c>
      <c r="C33" s="11" t="s">
        <v>10</v>
      </c>
      <c r="D33" s="26">
        <v>87034.09</v>
      </c>
      <c r="E33" s="12">
        <v>0</v>
      </c>
      <c r="F33" s="12">
        <v>27290.33</v>
      </c>
      <c r="G33" s="12">
        <v>114324.42</v>
      </c>
      <c r="H33" s="13">
        <f t="shared" si="0"/>
        <v>80027.093999999997</v>
      </c>
    </row>
    <row r="34" spans="1:8" outlineLevel="2" x14ac:dyDescent="0.2">
      <c r="A34" s="10" t="s">
        <v>33</v>
      </c>
      <c r="B34" s="11" t="s">
        <v>34</v>
      </c>
      <c r="C34" s="11" t="s">
        <v>28</v>
      </c>
      <c r="D34" s="26">
        <v>18678.66</v>
      </c>
      <c r="E34" s="12">
        <v>0</v>
      </c>
      <c r="F34" s="12">
        <v>5630.73</v>
      </c>
      <c r="G34" s="12">
        <v>24309.39</v>
      </c>
      <c r="H34" s="13">
        <f t="shared" si="0"/>
        <v>17016.573</v>
      </c>
    </row>
    <row r="35" spans="1:8" outlineLevel="2" x14ac:dyDescent="0.2">
      <c r="A35" s="10" t="s">
        <v>33</v>
      </c>
      <c r="B35" s="11" t="s">
        <v>34</v>
      </c>
      <c r="C35" s="11" t="s">
        <v>20</v>
      </c>
      <c r="D35" s="26">
        <v>167554.89000000001</v>
      </c>
      <c r="E35" s="12">
        <v>0</v>
      </c>
      <c r="F35" s="12">
        <v>45877.79</v>
      </c>
      <c r="G35" s="12">
        <v>213432.68</v>
      </c>
      <c r="H35" s="13">
        <f t="shared" si="0"/>
        <v>149402.87599999999</v>
      </c>
    </row>
    <row r="36" spans="1:8" outlineLevel="2" x14ac:dyDescent="0.2">
      <c r="A36" s="10" t="s">
        <v>33</v>
      </c>
      <c r="B36" s="11" t="s">
        <v>34</v>
      </c>
      <c r="C36" s="11" t="s">
        <v>35</v>
      </c>
      <c r="D36" s="26">
        <v>18920.87</v>
      </c>
      <c r="E36" s="12">
        <v>0</v>
      </c>
      <c r="F36" s="12">
        <v>4596.2299999999996</v>
      </c>
      <c r="G36" s="12">
        <v>23517.1</v>
      </c>
      <c r="H36" s="13">
        <f t="shared" si="0"/>
        <v>16461.969999999998</v>
      </c>
    </row>
    <row r="37" spans="1:8" outlineLevel="2" x14ac:dyDescent="0.2">
      <c r="A37" s="10" t="s">
        <v>33</v>
      </c>
      <c r="B37" s="11" t="s">
        <v>34</v>
      </c>
      <c r="C37" s="11" t="s">
        <v>36</v>
      </c>
      <c r="D37" s="26">
        <v>90481.600000000006</v>
      </c>
      <c r="E37" s="12">
        <v>0</v>
      </c>
      <c r="F37" s="12">
        <v>27441.48</v>
      </c>
      <c r="G37" s="12">
        <v>117923.08</v>
      </c>
      <c r="H37" s="13">
        <f t="shared" si="0"/>
        <v>82546.156000000003</v>
      </c>
    </row>
    <row r="38" spans="1:8" outlineLevel="1" x14ac:dyDescent="0.2">
      <c r="A38" s="9" t="s">
        <v>33</v>
      </c>
      <c r="B38" s="9" t="s">
        <v>11</v>
      </c>
      <c r="C38" s="9" t="s">
        <v>11</v>
      </c>
      <c r="D38" s="25">
        <v>382670.11</v>
      </c>
      <c r="E38" s="1">
        <v>0</v>
      </c>
      <c r="F38" s="1">
        <v>110836.56</v>
      </c>
      <c r="G38" s="1">
        <v>493506.67</v>
      </c>
      <c r="H38" s="1">
        <f t="shared" si="0"/>
        <v>345454.66899999999</v>
      </c>
    </row>
    <row r="39" spans="1:8" outlineLevel="2" x14ac:dyDescent="0.2">
      <c r="A39" s="10" t="s">
        <v>37</v>
      </c>
      <c r="B39" s="11" t="s">
        <v>38</v>
      </c>
      <c r="C39" s="11" t="s">
        <v>10</v>
      </c>
      <c r="D39" s="26">
        <v>284630.48</v>
      </c>
      <c r="E39" s="12">
        <v>0</v>
      </c>
      <c r="F39" s="12">
        <v>88053.93</v>
      </c>
      <c r="G39" s="12">
        <v>372684.41</v>
      </c>
      <c r="H39" s="13">
        <f t="shared" si="0"/>
        <v>260879.08699999997</v>
      </c>
    </row>
    <row r="40" spans="1:8" outlineLevel="1" x14ac:dyDescent="0.2">
      <c r="A40" s="9" t="s">
        <v>37</v>
      </c>
      <c r="B40" s="9" t="s">
        <v>11</v>
      </c>
      <c r="C40" s="9" t="s">
        <v>11</v>
      </c>
      <c r="D40" s="25">
        <v>284630.48</v>
      </c>
      <c r="E40" s="1">
        <v>0</v>
      </c>
      <c r="F40" s="1">
        <v>88053.93</v>
      </c>
      <c r="G40" s="1">
        <v>372684.41</v>
      </c>
      <c r="H40" s="1">
        <f t="shared" si="0"/>
        <v>260879.08699999997</v>
      </c>
    </row>
    <row r="41" spans="1:8" outlineLevel="2" x14ac:dyDescent="0.2">
      <c r="A41" s="10" t="s">
        <v>39</v>
      </c>
      <c r="B41" s="11" t="s">
        <v>40</v>
      </c>
      <c r="C41" s="11" t="s">
        <v>10</v>
      </c>
      <c r="D41" s="26">
        <v>317057.46000000002</v>
      </c>
      <c r="E41" s="12">
        <v>0</v>
      </c>
      <c r="F41" s="12">
        <v>103048.58</v>
      </c>
      <c r="G41" s="12">
        <v>420106.04</v>
      </c>
      <c r="H41" s="13">
        <f t="shared" si="0"/>
        <v>294074.22799999994</v>
      </c>
    </row>
    <row r="42" spans="1:8" outlineLevel="1" x14ac:dyDescent="0.2">
      <c r="A42" s="9" t="s">
        <v>39</v>
      </c>
      <c r="B42" s="9" t="s">
        <v>11</v>
      </c>
      <c r="C42" s="9" t="s">
        <v>11</v>
      </c>
      <c r="D42" s="25">
        <v>317057.46000000002</v>
      </c>
      <c r="E42" s="1">
        <v>0</v>
      </c>
      <c r="F42" s="1">
        <v>103048.58</v>
      </c>
      <c r="G42" s="1">
        <v>420106.04</v>
      </c>
      <c r="H42" s="1">
        <f t="shared" si="0"/>
        <v>294074.22799999994</v>
      </c>
    </row>
    <row r="43" spans="1:8" outlineLevel="2" x14ac:dyDescent="0.2">
      <c r="A43" s="10" t="s">
        <v>41</v>
      </c>
      <c r="B43" s="11" t="s">
        <v>42</v>
      </c>
      <c r="C43" s="11" t="s">
        <v>10</v>
      </c>
      <c r="D43" s="26">
        <v>157576.01999999999</v>
      </c>
      <c r="E43" s="12">
        <v>0</v>
      </c>
      <c r="F43" s="12">
        <v>81423.360000000001</v>
      </c>
      <c r="G43" s="12">
        <v>238999.38</v>
      </c>
      <c r="H43" s="13">
        <f t="shared" si="0"/>
        <v>167299.56599999999</v>
      </c>
    </row>
    <row r="44" spans="1:8" outlineLevel="2" x14ac:dyDescent="0.2">
      <c r="A44" s="10" t="s">
        <v>41</v>
      </c>
      <c r="B44" s="11" t="s">
        <v>42</v>
      </c>
      <c r="C44" s="11" t="s">
        <v>28</v>
      </c>
      <c r="D44" s="26">
        <v>57235.72</v>
      </c>
      <c r="E44" s="12">
        <v>0</v>
      </c>
      <c r="F44" s="12">
        <v>3746.4</v>
      </c>
      <c r="G44" s="12">
        <v>60982.12</v>
      </c>
      <c r="H44" s="13">
        <f t="shared" si="0"/>
        <v>42687.483999999997</v>
      </c>
    </row>
    <row r="45" spans="1:8" outlineLevel="1" x14ac:dyDescent="0.2">
      <c r="A45" s="9" t="s">
        <v>41</v>
      </c>
      <c r="B45" s="9" t="s">
        <v>11</v>
      </c>
      <c r="C45" s="9" t="s">
        <v>11</v>
      </c>
      <c r="D45" s="25">
        <v>214811.74</v>
      </c>
      <c r="E45" s="1">
        <v>0</v>
      </c>
      <c r="F45" s="1">
        <v>85169.76</v>
      </c>
      <c r="G45" s="1">
        <v>299981.5</v>
      </c>
      <c r="H45" s="1">
        <f t="shared" si="0"/>
        <v>209987.05</v>
      </c>
    </row>
    <row r="46" spans="1:8" outlineLevel="2" x14ac:dyDescent="0.2">
      <c r="A46" s="10" t="s">
        <v>43</v>
      </c>
      <c r="B46" s="11" t="s">
        <v>44</v>
      </c>
      <c r="C46" s="11" t="s">
        <v>10</v>
      </c>
      <c r="D46" s="26">
        <v>361381.02</v>
      </c>
      <c r="E46" s="12">
        <v>0</v>
      </c>
      <c r="F46" s="12">
        <v>113278.27</v>
      </c>
      <c r="G46" s="12">
        <v>474659.29</v>
      </c>
      <c r="H46" s="13">
        <f t="shared" si="0"/>
        <v>332261.50299999997</v>
      </c>
    </row>
    <row r="47" spans="1:8" outlineLevel="1" x14ac:dyDescent="0.2">
      <c r="A47" s="9" t="s">
        <v>43</v>
      </c>
      <c r="B47" s="9" t="s">
        <v>11</v>
      </c>
      <c r="C47" s="9" t="s">
        <v>11</v>
      </c>
      <c r="D47" s="25">
        <v>361381.02</v>
      </c>
      <c r="E47" s="1">
        <v>0</v>
      </c>
      <c r="F47" s="1">
        <v>113278.27</v>
      </c>
      <c r="G47" s="1">
        <v>474659.29</v>
      </c>
      <c r="H47" s="1">
        <f t="shared" si="0"/>
        <v>332261.50299999997</v>
      </c>
    </row>
    <row r="48" spans="1:8" outlineLevel="2" x14ac:dyDescent="0.2">
      <c r="A48" s="10" t="s">
        <v>45</v>
      </c>
      <c r="B48" s="11" t="s">
        <v>46</v>
      </c>
      <c r="C48" s="11" t="s">
        <v>10</v>
      </c>
      <c r="D48" s="26">
        <v>359753.11</v>
      </c>
      <c r="E48" s="12">
        <v>0</v>
      </c>
      <c r="F48" s="12">
        <v>105003.13</v>
      </c>
      <c r="G48" s="12">
        <v>464756.24</v>
      </c>
      <c r="H48" s="13">
        <f t="shared" si="0"/>
        <v>325329.36799999996</v>
      </c>
    </row>
    <row r="49" spans="1:8" outlineLevel="1" x14ac:dyDescent="0.2">
      <c r="A49" s="9" t="s">
        <v>45</v>
      </c>
      <c r="B49" s="9" t="s">
        <v>11</v>
      </c>
      <c r="C49" s="9" t="s">
        <v>11</v>
      </c>
      <c r="D49" s="25">
        <v>359753.11</v>
      </c>
      <c r="E49" s="1">
        <v>0</v>
      </c>
      <c r="F49" s="1">
        <v>105003.13</v>
      </c>
      <c r="G49" s="1">
        <v>464756.24</v>
      </c>
      <c r="H49" s="1">
        <f t="shared" si="0"/>
        <v>325329.36799999996</v>
      </c>
    </row>
    <row r="50" spans="1:8" outlineLevel="2" x14ac:dyDescent="0.2">
      <c r="A50" s="10" t="s">
        <v>47</v>
      </c>
      <c r="B50" s="11" t="s">
        <v>48</v>
      </c>
      <c r="C50" s="11" t="s">
        <v>10</v>
      </c>
      <c r="D50" s="26">
        <v>375021.75</v>
      </c>
      <c r="E50" s="12">
        <v>0</v>
      </c>
      <c r="F50" s="12">
        <v>106226.72</v>
      </c>
      <c r="G50" s="12">
        <v>481248.47</v>
      </c>
      <c r="H50" s="13">
        <f t="shared" si="0"/>
        <v>336873.92899999995</v>
      </c>
    </row>
    <row r="51" spans="1:8" outlineLevel="1" x14ac:dyDescent="0.2">
      <c r="A51" s="9" t="s">
        <v>47</v>
      </c>
      <c r="B51" s="9" t="s">
        <v>11</v>
      </c>
      <c r="C51" s="9" t="s">
        <v>11</v>
      </c>
      <c r="D51" s="25">
        <v>375021.75</v>
      </c>
      <c r="E51" s="1">
        <v>0</v>
      </c>
      <c r="F51" s="1">
        <v>106226.72</v>
      </c>
      <c r="G51" s="1">
        <v>481248.47</v>
      </c>
      <c r="H51" s="1">
        <f t="shared" si="0"/>
        <v>336873.92899999995</v>
      </c>
    </row>
    <row r="52" spans="1:8" outlineLevel="2" x14ac:dyDescent="0.2">
      <c r="A52" s="10" t="s">
        <v>49</v>
      </c>
      <c r="B52" s="11" t="s">
        <v>50</v>
      </c>
      <c r="C52" s="11" t="s">
        <v>10</v>
      </c>
      <c r="D52" s="26">
        <v>310109.42</v>
      </c>
      <c r="E52" s="12">
        <v>0</v>
      </c>
      <c r="F52" s="12">
        <v>112514.11</v>
      </c>
      <c r="G52" s="12">
        <v>422623.53</v>
      </c>
      <c r="H52" s="13">
        <f t="shared" si="0"/>
        <v>295836.47100000002</v>
      </c>
    </row>
    <row r="53" spans="1:8" outlineLevel="2" x14ac:dyDescent="0.2">
      <c r="A53" s="10" t="s">
        <v>49</v>
      </c>
      <c r="B53" s="11" t="s">
        <v>50</v>
      </c>
      <c r="C53" s="11" t="s">
        <v>28</v>
      </c>
      <c r="D53" s="26">
        <v>1066593.8899999999</v>
      </c>
      <c r="E53" s="12">
        <v>0</v>
      </c>
      <c r="F53" s="12">
        <v>309332.89</v>
      </c>
      <c r="G53" s="12">
        <v>1375926.78</v>
      </c>
      <c r="H53" s="13">
        <f t="shared" si="0"/>
        <v>963148.74599999993</v>
      </c>
    </row>
    <row r="54" spans="1:8" outlineLevel="2" x14ac:dyDescent="0.2">
      <c r="A54" s="10" t="s">
        <v>49</v>
      </c>
      <c r="B54" s="11" t="s">
        <v>50</v>
      </c>
      <c r="C54" s="11" t="s">
        <v>20</v>
      </c>
      <c r="D54" s="26">
        <v>89871.35</v>
      </c>
      <c r="E54" s="12">
        <v>0</v>
      </c>
      <c r="F54" s="12">
        <v>37399.129999999997</v>
      </c>
      <c r="G54" s="12">
        <v>127270.48</v>
      </c>
      <c r="H54" s="13">
        <f t="shared" si="0"/>
        <v>89089.335999999996</v>
      </c>
    </row>
    <row r="55" spans="1:8" outlineLevel="2" x14ac:dyDescent="0.2">
      <c r="A55" s="10" t="s">
        <v>49</v>
      </c>
      <c r="B55" s="11" t="s">
        <v>50</v>
      </c>
      <c r="C55" s="11" t="s">
        <v>35</v>
      </c>
      <c r="D55" s="26">
        <v>90410.69</v>
      </c>
      <c r="E55" s="12">
        <v>0</v>
      </c>
      <c r="F55" s="12">
        <v>35292.31</v>
      </c>
      <c r="G55" s="12">
        <v>125703</v>
      </c>
      <c r="H55" s="13">
        <f t="shared" si="0"/>
        <v>87992.099999999991</v>
      </c>
    </row>
    <row r="56" spans="1:8" outlineLevel="2" x14ac:dyDescent="0.2">
      <c r="A56" s="10" t="s">
        <v>49</v>
      </c>
      <c r="B56" s="11" t="s">
        <v>50</v>
      </c>
      <c r="C56" s="11" t="s">
        <v>36</v>
      </c>
      <c r="D56" s="26">
        <v>117631.49</v>
      </c>
      <c r="E56" s="12">
        <v>0</v>
      </c>
      <c r="F56" s="12">
        <v>51816.97</v>
      </c>
      <c r="G56" s="12">
        <v>169448.46</v>
      </c>
      <c r="H56" s="13">
        <f t="shared" si="0"/>
        <v>118613.92199999999</v>
      </c>
    </row>
    <row r="57" spans="1:8" outlineLevel="1" x14ac:dyDescent="0.2">
      <c r="A57" s="9" t="s">
        <v>49</v>
      </c>
      <c r="B57" s="9" t="s">
        <v>11</v>
      </c>
      <c r="C57" s="9" t="s">
        <v>11</v>
      </c>
      <c r="D57" s="25">
        <v>1674616.84</v>
      </c>
      <c r="E57" s="1">
        <v>0</v>
      </c>
      <c r="F57" s="1">
        <v>546355.41</v>
      </c>
      <c r="G57" s="1">
        <v>2220972.25</v>
      </c>
      <c r="H57" s="1">
        <f t="shared" si="0"/>
        <v>1554680.575</v>
      </c>
    </row>
    <row r="58" spans="1:8" outlineLevel="2" x14ac:dyDescent="0.2">
      <c r="A58" s="10" t="s">
        <v>51</v>
      </c>
      <c r="B58" s="11" t="s">
        <v>52</v>
      </c>
      <c r="C58" s="11" t="s">
        <v>10</v>
      </c>
      <c r="D58" s="26">
        <v>133833.41</v>
      </c>
      <c r="E58" s="12">
        <v>0</v>
      </c>
      <c r="F58" s="12">
        <v>54107.9</v>
      </c>
      <c r="G58" s="12">
        <v>187941.31</v>
      </c>
      <c r="H58" s="13">
        <f t="shared" si="0"/>
        <v>131558.91699999999</v>
      </c>
    </row>
    <row r="59" spans="1:8" outlineLevel="2" x14ac:dyDescent="0.2">
      <c r="A59" s="10" t="s">
        <v>51</v>
      </c>
      <c r="B59" s="11" t="s">
        <v>52</v>
      </c>
      <c r="C59" s="11" t="s">
        <v>28</v>
      </c>
      <c r="D59" s="26">
        <v>397771.29</v>
      </c>
      <c r="E59" s="12">
        <v>0</v>
      </c>
      <c r="F59" s="12">
        <v>152966.62</v>
      </c>
      <c r="G59" s="12">
        <v>550737.91</v>
      </c>
      <c r="H59" s="13">
        <f t="shared" si="0"/>
        <v>385516.53700000001</v>
      </c>
    </row>
    <row r="60" spans="1:8" outlineLevel="2" x14ac:dyDescent="0.2">
      <c r="A60" s="10" t="s">
        <v>51</v>
      </c>
      <c r="B60" s="11" t="s">
        <v>52</v>
      </c>
      <c r="C60" s="11" t="s">
        <v>20</v>
      </c>
      <c r="D60" s="26">
        <v>583542.81000000006</v>
      </c>
      <c r="E60" s="12">
        <v>0</v>
      </c>
      <c r="F60" s="12">
        <v>249569.48</v>
      </c>
      <c r="G60" s="12">
        <v>833112.29</v>
      </c>
      <c r="H60" s="13">
        <f t="shared" si="0"/>
        <v>583178.603</v>
      </c>
    </row>
    <row r="61" spans="1:8" outlineLevel="2" x14ac:dyDescent="0.2">
      <c r="A61" s="10" t="s">
        <v>51</v>
      </c>
      <c r="B61" s="11" t="s">
        <v>52</v>
      </c>
      <c r="C61" s="11" t="s">
        <v>35</v>
      </c>
      <c r="D61" s="26">
        <v>486791.66</v>
      </c>
      <c r="E61" s="12">
        <v>0</v>
      </c>
      <c r="F61" s="12">
        <v>197662.94</v>
      </c>
      <c r="G61" s="12">
        <v>684454.6</v>
      </c>
      <c r="H61" s="13">
        <f t="shared" si="0"/>
        <v>479118.22</v>
      </c>
    </row>
    <row r="62" spans="1:8" outlineLevel="2" x14ac:dyDescent="0.2">
      <c r="A62" s="10" t="s">
        <v>51</v>
      </c>
      <c r="B62" s="11" t="s">
        <v>52</v>
      </c>
      <c r="C62" s="11" t="s">
        <v>36</v>
      </c>
      <c r="D62" s="26">
        <v>191847.66</v>
      </c>
      <c r="E62" s="12">
        <v>0</v>
      </c>
      <c r="F62" s="12">
        <v>66336.27</v>
      </c>
      <c r="G62" s="12">
        <v>258183.93</v>
      </c>
      <c r="H62" s="13">
        <f t="shared" si="0"/>
        <v>180728.75099999999</v>
      </c>
    </row>
    <row r="63" spans="1:8" outlineLevel="1" x14ac:dyDescent="0.2">
      <c r="A63" s="9" t="s">
        <v>51</v>
      </c>
      <c r="B63" s="9" t="s">
        <v>11</v>
      </c>
      <c r="C63" s="9" t="s">
        <v>11</v>
      </c>
      <c r="D63" s="25">
        <v>1793786.83</v>
      </c>
      <c r="E63" s="1">
        <v>0</v>
      </c>
      <c r="F63" s="1">
        <v>720643.21</v>
      </c>
      <c r="G63" s="1">
        <v>2514430.04</v>
      </c>
      <c r="H63" s="1">
        <f t="shared" si="0"/>
        <v>1760101.0279999999</v>
      </c>
    </row>
    <row r="64" spans="1:8" outlineLevel="2" x14ac:dyDescent="0.2">
      <c r="A64" s="10" t="s">
        <v>53</v>
      </c>
      <c r="B64" s="11" t="s">
        <v>54</v>
      </c>
      <c r="C64" s="11" t="s">
        <v>28</v>
      </c>
      <c r="D64" s="26">
        <v>23488.16</v>
      </c>
      <c r="E64" s="12">
        <v>0</v>
      </c>
      <c r="F64" s="12">
        <v>9357.66</v>
      </c>
      <c r="G64" s="12">
        <v>32845.82</v>
      </c>
      <c r="H64" s="13">
        <f t="shared" si="0"/>
        <v>22992.073999999997</v>
      </c>
    </row>
    <row r="65" spans="1:8" outlineLevel="2" x14ac:dyDescent="0.2">
      <c r="A65" s="10" t="s">
        <v>53</v>
      </c>
      <c r="B65" s="11" t="s">
        <v>54</v>
      </c>
      <c r="C65" s="11" t="s">
        <v>10</v>
      </c>
      <c r="D65" s="26">
        <v>43160.58</v>
      </c>
      <c r="E65" s="12">
        <v>0</v>
      </c>
      <c r="F65" s="12">
        <v>17236.080000000002</v>
      </c>
      <c r="G65" s="12">
        <v>60396.66</v>
      </c>
      <c r="H65" s="13">
        <f t="shared" si="0"/>
        <v>42277.661999999997</v>
      </c>
    </row>
    <row r="66" spans="1:8" outlineLevel="1" x14ac:dyDescent="0.2">
      <c r="A66" s="9" t="s">
        <v>53</v>
      </c>
      <c r="B66" s="9" t="s">
        <v>11</v>
      </c>
      <c r="C66" s="9" t="s">
        <v>11</v>
      </c>
      <c r="D66" s="25">
        <v>66648.740000000005</v>
      </c>
      <c r="E66" s="1">
        <v>0</v>
      </c>
      <c r="F66" s="1">
        <v>26593.74</v>
      </c>
      <c r="G66" s="1">
        <v>93242.48</v>
      </c>
      <c r="H66" s="1">
        <f t="shared" si="0"/>
        <v>65269.73599999999</v>
      </c>
    </row>
    <row r="67" spans="1:8" outlineLevel="2" x14ac:dyDescent="0.2">
      <c r="A67" s="10" t="s">
        <v>55</v>
      </c>
      <c r="B67" s="11" t="s">
        <v>56</v>
      </c>
      <c r="C67" s="11" t="s">
        <v>10</v>
      </c>
      <c r="D67" s="26">
        <v>113352.62</v>
      </c>
      <c r="E67" s="12">
        <v>0</v>
      </c>
      <c r="F67" s="12">
        <v>43231.47</v>
      </c>
      <c r="G67" s="12">
        <v>156584.09</v>
      </c>
      <c r="H67" s="13">
        <f t="shared" si="0"/>
        <v>109608.863</v>
      </c>
    </row>
    <row r="68" spans="1:8" outlineLevel="2" x14ac:dyDescent="0.2">
      <c r="A68" s="10" t="s">
        <v>55</v>
      </c>
      <c r="B68" s="11" t="s">
        <v>56</v>
      </c>
      <c r="C68" s="11" t="s">
        <v>28</v>
      </c>
      <c r="D68" s="26">
        <v>60333.34</v>
      </c>
      <c r="E68" s="12">
        <v>0</v>
      </c>
      <c r="F68" s="12">
        <v>24276.53</v>
      </c>
      <c r="G68" s="12">
        <v>84609.87</v>
      </c>
      <c r="H68" s="13">
        <f t="shared" si="0"/>
        <v>59226.908999999992</v>
      </c>
    </row>
    <row r="69" spans="1:8" outlineLevel="2" x14ac:dyDescent="0.2">
      <c r="A69" s="10" t="s">
        <v>55</v>
      </c>
      <c r="B69" s="11" t="s">
        <v>56</v>
      </c>
      <c r="C69" s="11" t="s">
        <v>20</v>
      </c>
      <c r="D69" s="26">
        <v>32001.33</v>
      </c>
      <c r="E69" s="12">
        <v>0</v>
      </c>
      <c r="F69" s="12">
        <v>12465.01</v>
      </c>
      <c r="G69" s="12">
        <v>44466.34</v>
      </c>
      <c r="H69" s="13">
        <f t="shared" si="0"/>
        <v>31126.437999999995</v>
      </c>
    </row>
    <row r="70" spans="1:8" outlineLevel="2" x14ac:dyDescent="0.2">
      <c r="A70" s="10" t="s">
        <v>55</v>
      </c>
      <c r="B70" s="11" t="s">
        <v>56</v>
      </c>
      <c r="C70" s="11" t="s">
        <v>35</v>
      </c>
      <c r="D70" s="26">
        <v>19456.8</v>
      </c>
      <c r="E70" s="12">
        <v>0</v>
      </c>
      <c r="F70" s="12">
        <v>7476.92</v>
      </c>
      <c r="G70" s="12">
        <v>26933.72</v>
      </c>
      <c r="H70" s="13">
        <f t="shared" si="0"/>
        <v>18853.603999999999</v>
      </c>
    </row>
    <row r="71" spans="1:8" outlineLevel="1" x14ac:dyDescent="0.2">
      <c r="A71" s="9" t="s">
        <v>55</v>
      </c>
      <c r="B71" s="9" t="s">
        <v>11</v>
      </c>
      <c r="C71" s="9" t="s">
        <v>11</v>
      </c>
      <c r="D71" s="25">
        <v>225144.09</v>
      </c>
      <c r="E71" s="1">
        <v>0</v>
      </c>
      <c r="F71" s="1">
        <v>87449.93</v>
      </c>
      <c r="G71" s="1">
        <v>312594.02</v>
      </c>
      <c r="H71" s="1">
        <f t="shared" si="0"/>
        <v>218815.81400000001</v>
      </c>
    </row>
    <row r="72" spans="1:8" outlineLevel="2" x14ac:dyDescent="0.2">
      <c r="A72" s="10" t="s">
        <v>57</v>
      </c>
      <c r="B72" s="11" t="s">
        <v>58</v>
      </c>
      <c r="C72" s="11" t="s">
        <v>10</v>
      </c>
      <c r="D72" s="26">
        <v>79232.03</v>
      </c>
      <c r="E72" s="12">
        <v>0</v>
      </c>
      <c r="F72" s="12">
        <v>32241.98</v>
      </c>
      <c r="G72" s="12">
        <v>111474.01</v>
      </c>
      <c r="H72" s="13">
        <f t="shared" si="0"/>
        <v>78031.806999999986</v>
      </c>
    </row>
    <row r="73" spans="1:8" outlineLevel="2" x14ac:dyDescent="0.2">
      <c r="A73" s="10" t="s">
        <v>57</v>
      </c>
      <c r="B73" s="11" t="s">
        <v>58</v>
      </c>
      <c r="C73" s="11" t="s">
        <v>28</v>
      </c>
      <c r="D73" s="26">
        <v>39627.22</v>
      </c>
      <c r="E73" s="12">
        <v>0</v>
      </c>
      <c r="F73" s="12">
        <v>15656.33</v>
      </c>
      <c r="G73" s="12">
        <v>55283.55</v>
      </c>
      <c r="H73" s="13">
        <f t="shared" si="0"/>
        <v>38698.485000000001</v>
      </c>
    </row>
    <row r="74" spans="1:8" outlineLevel="2" x14ac:dyDescent="0.2">
      <c r="A74" s="10" t="s">
        <v>57</v>
      </c>
      <c r="B74" s="11" t="s">
        <v>58</v>
      </c>
      <c r="C74" s="11" t="s">
        <v>20</v>
      </c>
      <c r="D74" s="26">
        <v>9673.07</v>
      </c>
      <c r="E74" s="12">
        <v>0</v>
      </c>
      <c r="F74" s="12">
        <v>4351.84</v>
      </c>
      <c r="G74" s="12">
        <v>14024.91</v>
      </c>
      <c r="H74" s="13">
        <f t="shared" si="0"/>
        <v>9817.4369999999999</v>
      </c>
    </row>
    <row r="75" spans="1:8" outlineLevel="2" x14ac:dyDescent="0.2">
      <c r="A75" s="10" t="s">
        <v>57</v>
      </c>
      <c r="B75" s="11" t="s">
        <v>58</v>
      </c>
      <c r="C75" s="11" t="s">
        <v>35</v>
      </c>
      <c r="D75" s="26">
        <v>61782.46</v>
      </c>
      <c r="E75" s="12">
        <v>0</v>
      </c>
      <c r="F75" s="12">
        <v>26222.080000000002</v>
      </c>
      <c r="G75" s="12">
        <v>88004.54</v>
      </c>
      <c r="H75" s="13">
        <f t="shared" si="0"/>
        <v>61603.177999999993</v>
      </c>
    </row>
    <row r="76" spans="1:8" outlineLevel="1" x14ac:dyDescent="0.2">
      <c r="A76" s="9" t="s">
        <v>57</v>
      </c>
      <c r="B76" s="9" t="s">
        <v>11</v>
      </c>
      <c r="C76" s="9" t="s">
        <v>11</v>
      </c>
      <c r="D76" s="25">
        <v>190314.78</v>
      </c>
      <c r="E76" s="1">
        <v>0</v>
      </c>
      <c r="F76" s="1">
        <v>78472.23</v>
      </c>
      <c r="G76" s="1">
        <v>268787.01</v>
      </c>
      <c r="H76" s="1">
        <f t="shared" ref="H76:H139" si="1">+G76*70%</f>
        <v>188150.90700000001</v>
      </c>
    </row>
    <row r="77" spans="1:8" outlineLevel="2" x14ac:dyDescent="0.2">
      <c r="A77" s="10" t="s">
        <v>59</v>
      </c>
      <c r="B77" s="11" t="s">
        <v>60</v>
      </c>
      <c r="C77" s="11" t="s">
        <v>10</v>
      </c>
      <c r="D77" s="26">
        <v>320567.25</v>
      </c>
      <c r="E77" s="12">
        <v>0</v>
      </c>
      <c r="F77" s="12">
        <v>135127.87</v>
      </c>
      <c r="G77" s="12">
        <v>455695.12</v>
      </c>
      <c r="H77" s="13">
        <f t="shared" si="1"/>
        <v>318986.58399999997</v>
      </c>
    </row>
    <row r="78" spans="1:8" outlineLevel="2" x14ac:dyDescent="0.2">
      <c r="A78" s="10" t="s">
        <v>59</v>
      </c>
      <c r="B78" s="11" t="s">
        <v>60</v>
      </c>
      <c r="C78" s="11" t="s">
        <v>20</v>
      </c>
      <c r="D78" s="26">
        <v>230660.22</v>
      </c>
      <c r="E78" s="12">
        <v>0</v>
      </c>
      <c r="F78" s="12">
        <v>99858.92</v>
      </c>
      <c r="G78" s="12">
        <v>330519.14</v>
      </c>
      <c r="H78" s="13">
        <f t="shared" si="1"/>
        <v>231363.39799999999</v>
      </c>
    </row>
    <row r="79" spans="1:8" outlineLevel="2" x14ac:dyDescent="0.2">
      <c r="A79" s="10" t="s">
        <v>59</v>
      </c>
      <c r="B79" s="11" t="s">
        <v>60</v>
      </c>
      <c r="C79" s="11" t="s">
        <v>35</v>
      </c>
      <c r="D79" s="26">
        <v>276290.63</v>
      </c>
      <c r="E79" s="12">
        <v>0</v>
      </c>
      <c r="F79" s="12">
        <v>120203.67</v>
      </c>
      <c r="G79" s="12">
        <v>396494.3</v>
      </c>
      <c r="H79" s="13">
        <f t="shared" si="1"/>
        <v>277546.00999999995</v>
      </c>
    </row>
    <row r="80" spans="1:8" outlineLevel="2" x14ac:dyDescent="0.2">
      <c r="A80" s="10" t="s">
        <v>59</v>
      </c>
      <c r="B80" s="11" t="s">
        <v>60</v>
      </c>
      <c r="C80" s="11" t="s">
        <v>36</v>
      </c>
      <c r="D80" s="26">
        <v>187584.61</v>
      </c>
      <c r="E80" s="12">
        <v>0</v>
      </c>
      <c r="F80" s="12">
        <v>84058.69</v>
      </c>
      <c r="G80" s="12">
        <v>271643.3</v>
      </c>
      <c r="H80" s="13">
        <f t="shared" si="1"/>
        <v>190150.30999999997</v>
      </c>
    </row>
    <row r="81" spans="1:8" outlineLevel="2" x14ac:dyDescent="0.2">
      <c r="A81" s="10" t="s">
        <v>59</v>
      </c>
      <c r="B81" s="11" t="s">
        <v>60</v>
      </c>
      <c r="C81" s="11" t="s">
        <v>61</v>
      </c>
      <c r="D81" s="26">
        <v>402835.02</v>
      </c>
      <c r="E81" s="12">
        <v>0</v>
      </c>
      <c r="F81" s="12">
        <v>168807.44</v>
      </c>
      <c r="G81" s="12">
        <v>571642.46</v>
      </c>
      <c r="H81" s="13">
        <f t="shared" si="1"/>
        <v>400149.72199999995</v>
      </c>
    </row>
    <row r="82" spans="1:8" outlineLevel="2" x14ac:dyDescent="0.2">
      <c r="A82" s="10" t="s">
        <v>59</v>
      </c>
      <c r="B82" s="11" t="s">
        <v>60</v>
      </c>
      <c r="C82" s="11" t="s">
        <v>62</v>
      </c>
      <c r="D82" s="26">
        <v>29050.400000000001</v>
      </c>
      <c r="E82" s="12">
        <v>0</v>
      </c>
      <c r="F82" s="12">
        <v>13253.98</v>
      </c>
      <c r="G82" s="12">
        <v>42304.38</v>
      </c>
      <c r="H82" s="13">
        <f t="shared" si="1"/>
        <v>29613.065999999995</v>
      </c>
    </row>
    <row r="83" spans="1:8" outlineLevel="1" x14ac:dyDescent="0.2">
      <c r="A83" s="9" t="s">
        <v>59</v>
      </c>
      <c r="B83" s="9" t="s">
        <v>11</v>
      </c>
      <c r="C83" s="9" t="s">
        <v>11</v>
      </c>
      <c r="D83" s="25">
        <v>1446988.13</v>
      </c>
      <c r="E83" s="1">
        <v>0</v>
      </c>
      <c r="F83" s="1">
        <v>621310.56999999995</v>
      </c>
      <c r="G83" s="1">
        <v>2068298.7</v>
      </c>
      <c r="H83" s="1">
        <f t="shared" si="1"/>
        <v>1447809.0899999999</v>
      </c>
    </row>
    <row r="84" spans="1:8" outlineLevel="2" x14ac:dyDescent="0.2">
      <c r="A84" s="10" t="s">
        <v>63</v>
      </c>
      <c r="B84" s="11" t="s">
        <v>64</v>
      </c>
      <c r="C84" s="11" t="s">
        <v>28</v>
      </c>
      <c r="D84" s="26">
        <v>426676.98</v>
      </c>
      <c r="E84" s="12">
        <v>0</v>
      </c>
      <c r="F84" s="12">
        <v>170618.86</v>
      </c>
      <c r="G84" s="12">
        <v>597295.84</v>
      </c>
      <c r="H84" s="13">
        <f t="shared" si="1"/>
        <v>418107.08799999993</v>
      </c>
    </row>
    <row r="85" spans="1:8" outlineLevel="2" x14ac:dyDescent="0.2">
      <c r="A85" s="10" t="s">
        <v>63</v>
      </c>
      <c r="B85" s="11" t="s">
        <v>64</v>
      </c>
      <c r="C85" s="11" t="s">
        <v>10</v>
      </c>
      <c r="D85" s="26">
        <v>220474.22</v>
      </c>
      <c r="E85" s="12">
        <v>0</v>
      </c>
      <c r="F85" s="12">
        <v>86212.14</v>
      </c>
      <c r="G85" s="12">
        <v>306686.36</v>
      </c>
      <c r="H85" s="13">
        <f t="shared" si="1"/>
        <v>214680.45199999999</v>
      </c>
    </row>
    <row r="86" spans="1:8" outlineLevel="1" x14ac:dyDescent="0.2">
      <c r="A86" s="9" t="s">
        <v>63</v>
      </c>
      <c r="B86" s="9" t="s">
        <v>11</v>
      </c>
      <c r="C86" s="9" t="s">
        <v>11</v>
      </c>
      <c r="D86" s="25">
        <v>647151.19999999995</v>
      </c>
      <c r="E86" s="1">
        <v>0</v>
      </c>
      <c r="F86" s="1">
        <v>256831</v>
      </c>
      <c r="G86" s="1">
        <v>903982.2</v>
      </c>
      <c r="H86" s="1">
        <f t="shared" si="1"/>
        <v>632787.53999999992</v>
      </c>
    </row>
    <row r="87" spans="1:8" outlineLevel="2" x14ac:dyDescent="0.2">
      <c r="A87" s="10" t="s">
        <v>65</v>
      </c>
      <c r="B87" s="11" t="s">
        <v>66</v>
      </c>
      <c r="C87" s="11" t="s">
        <v>10</v>
      </c>
      <c r="D87" s="26">
        <v>735231.09</v>
      </c>
      <c r="E87" s="12">
        <v>0</v>
      </c>
      <c r="F87" s="12">
        <v>271656.13</v>
      </c>
      <c r="G87" s="12">
        <v>1006887.22</v>
      </c>
      <c r="H87" s="13">
        <f t="shared" si="1"/>
        <v>704821.05399999989</v>
      </c>
    </row>
    <row r="88" spans="1:8" outlineLevel="1" x14ac:dyDescent="0.2">
      <c r="A88" s="9" t="s">
        <v>65</v>
      </c>
      <c r="B88" s="9" t="s">
        <v>11</v>
      </c>
      <c r="C88" s="9" t="s">
        <v>11</v>
      </c>
      <c r="D88" s="25">
        <v>735231.09</v>
      </c>
      <c r="E88" s="1">
        <v>0</v>
      </c>
      <c r="F88" s="1">
        <v>271656.13</v>
      </c>
      <c r="G88" s="1">
        <v>1006887.22</v>
      </c>
      <c r="H88" s="1">
        <f t="shared" si="1"/>
        <v>704821.05399999989</v>
      </c>
    </row>
    <row r="89" spans="1:8" outlineLevel="2" x14ac:dyDescent="0.2">
      <c r="A89" s="10" t="s">
        <v>67</v>
      </c>
      <c r="B89" s="11" t="s">
        <v>68</v>
      </c>
      <c r="C89" s="11" t="s">
        <v>10</v>
      </c>
      <c r="D89" s="26">
        <v>184860.86</v>
      </c>
      <c r="E89" s="12">
        <v>0</v>
      </c>
      <c r="F89" s="12">
        <v>58245.26</v>
      </c>
      <c r="G89" s="12">
        <v>243106.12</v>
      </c>
      <c r="H89" s="13">
        <f t="shared" si="1"/>
        <v>170174.28399999999</v>
      </c>
    </row>
    <row r="90" spans="1:8" outlineLevel="1" x14ac:dyDescent="0.2">
      <c r="A90" s="9" t="s">
        <v>67</v>
      </c>
      <c r="B90" s="9" t="s">
        <v>11</v>
      </c>
      <c r="C90" s="9" t="s">
        <v>11</v>
      </c>
      <c r="D90" s="25">
        <v>184860.86</v>
      </c>
      <c r="E90" s="1">
        <v>0</v>
      </c>
      <c r="F90" s="1">
        <v>58245.26</v>
      </c>
      <c r="G90" s="1">
        <v>243106.12</v>
      </c>
      <c r="H90" s="1">
        <f t="shared" si="1"/>
        <v>170174.28399999999</v>
      </c>
    </row>
    <row r="91" spans="1:8" outlineLevel="2" x14ac:dyDescent="0.2">
      <c r="A91" s="10" t="s">
        <v>69</v>
      </c>
      <c r="B91" s="11" t="s">
        <v>70</v>
      </c>
      <c r="C91" s="11" t="s">
        <v>10</v>
      </c>
      <c r="D91" s="26">
        <v>261711.49</v>
      </c>
      <c r="E91" s="12">
        <v>0</v>
      </c>
      <c r="F91" s="12">
        <v>99698.29</v>
      </c>
      <c r="G91" s="12">
        <v>361409.78</v>
      </c>
      <c r="H91" s="13">
        <f t="shared" si="1"/>
        <v>252986.84599999999</v>
      </c>
    </row>
    <row r="92" spans="1:8" outlineLevel="1" x14ac:dyDescent="0.2">
      <c r="A92" s="9" t="s">
        <v>69</v>
      </c>
      <c r="B92" s="9" t="s">
        <v>11</v>
      </c>
      <c r="C92" s="9" t="s">
        <v>11</v>
      </c>
      <c r="D92" s="25">
        <v>261711.49</v>
      </c>
      <c r="E92" s="1">
        <v>0</v>
      </c>
      <c r="F92" s="1">
        <v>99698.29</v>
      </c>
      <c r="G92" s="1">
        <v>361409.78</v>
      </c>
      <c r="H92" s="1">
        <f t="shared" si="1"/>
        <v>252986.84599999999</v>
      </c>
    </row>
    <row r="93" spans="1:8" outlineLevel="2" x14ac:dyDescent="0.2">
      <c r="A93" s="10" t="s">
        <v>71</v>
      </c>
      <c r="B93" s="11" t="s">
        <v>72</v>
      </c>
      <c r="C93" s="11" t="s">
        <v>10</v>
      </c>
      <c r="D93" s="26">
        <v>66034.28</v>
      </c>
      <c r="E93" s="12">
        <v>0</v>
      </c>
      <c r="F93" s="12">
        <v>23372.63</v>
      </c>
      <c r="G93" s="12">
        <v>89406.91</v>
      </c>
      <c r="H93" s="13">
        <f t="shared" si="1"/>
        <v>62584.837</v>
      </c>
    </row>
    <row r="94" spans="1:8" outlineLevel="2" x14ac:dyDescent="0.2">
      <c r="A94" s="10" t="s">
        <v>71</v>
      </c>
      <c r="B94" s="11" t="s">
        <v>72</v>
      </c>
      <c r="C94" s="11" t="s">
        <v>28</v>
      </c>
      <c r="D94" s="26">
        <v>129712.41</v>
      </c>
      <c r="E94" s="12">
        <v>0</v>
      </c>
      <c r="F94" s="12">
        <v>50942.28</v>
      </c>
      <c r="G94" s="12">
        <v>180654.69</v>
      </c>
      <c r="H94" s="13">
        <f t="shared" si="1"/>
        <v>126458.283</v>
      </c>
    </row>
    <row r="95" spans="1:8" outlineLevel="2" x14ac:dyDescent="0.2">
      <c r="A95" s="10" t="s">
        <v>71</v>
      </c>
      <c r="B95" s="11" t="s">
        <v>72</v>
      </c>
      <c r="C95" s="11" t="s">
        <v>20</v>
      </c>
      <c r="D95" s="26">
        <v>8741.0300000000007</v>
      </c>
      <c r="E95" s="12">
        <v>0</v>
      </c>
      <c r="F95" s="12">
        <v>3108.31</v>
      </c>
      <c r="G95" s="12">
        <v>11849.34</v>
      </c>
      <c r="H95" s="13">
        <f t="shared" si="1"/>
        <v>8294.5380000000005</v>
      </c>
    </row>
    <row r="96" spans="1:8" outlineLevel="1" x14ac:dyDescent="0.2">
      <c r="A96" s="9" t="s">
        <v>71</v>
      </c>
      <c r="B96" s="9" t="s">
        <v>11</v>
      </c>
      <c r="C96" s="9" t="s">
        <v>11</v>
      </c>
      <c r="D96" s="25">
        <v>204487.72</v>
      </c>
      <c r="E96" s="1">
        <v>0</v>
      </c>
      <c r="F96" s="1">
        <v>77423.22</v>
      </c>
      <c r="G96" s="1">
        <v>281910.94</v>
      </c>
      <c r="H96" s="1">
        <f t="shared" si="1"/>
        <v>197337.658</v>
      </c>
    </row>
    <row r="97" spans="1:8" outlineLevel="2" x14ac:dyDescent="0.2">
      <c r="A97" s="10" t="s">
        <v>73</v>
      </c>
      <c r="B97" s="11" t="s">
        <v>74</v>
      </c>
      <c r="C97" s="11" t="s">
        <v>10</v>
      </c>
      <c r="D97" s="26">
        <v>110791.59</v>
      </c>
      <c r="E97" s="12">
        <v>0</v>
      </c>
      <c r="F97" s="12">
        <v>47715.08</v>
      </c>
      <c r="G97" s="12">
        <v>158506.67000000001</v>
      </c>
      <c r="H97" s="13">
        <f t="shared" si="1"/>
        <v>110954.66900000001</v>
      </c>
    </row>
    <row r="98" spans="1:8" outlineLevel="1" x14ac:dyDescent="0.2">
      <c r="A98" s="9" t="s">
        <v>73</v>
      </c>
      <c r="B98" s="9" t="s">
        <v>11</v>
      </c>
      <c r="C98" s="9" t="s">
        <v>11</v>
      </c>
      <c r="D98" s="25">
        <v>110791.59</v>
      </c>
      <c r="E98" s="1">
        <v>0</v>
      </c>
      <c r="F98" s="1">
        <v>47715.08</v>
      </c>
      <c r="G98" s="1">
        <v>158506.67000000001</v>
      </c>
      <c r="H98" s="1">
        <f t="shared" si="1"/>
        <v>110954.66900000001</v>
      </c>
    </row>
    <row r="99" spans="1:8" outlineLevel="2" x14ac:dyDescent="0.2">
      <c r="A99" s="10" t="s">
        <v>75</v>
      </c>
      <c r="B99" s="11" t="s">
        <v>76</v>
      </c>
      <c r="C99" s="11" t="s">
        <v>10</v>
      </c>
      <c r="D99" s="26">
        <v>188390.87</v>
      </c>
      <c r="E99" s="12">
        <v>0</v>
      </c>
      <c r="F99" s="12">
        <v>69145.509999999995</v>
      </c>
      <c r="G99" s="12">
        <v>257536.38</v>
      </c>
      <c r="H99" s="13">
        <f t="shared" si="1"/>
        <v>180275.46599999999</v>
      </c>
    </row>
    <row r="100" spans="1:8" outlineLevel="1" x14ac:dyDescent="0.2">
      <c r="A100" s="9" t="s">
        <v>75</v>
      </c>
      <c r="B100" s="9" t="s">
        <v>11</v>
      </c>
      <c r="C100" s="9" t="s">
        <v>11</v>
      </c>
      <c r="D100" s="25">
        <v>188390.87</v>
      </c>
      <c r="E100" s="1">
        <v>0</v>
      </c>
      <c r="F100" s="1">
        <v>69145.509999999995</v>
      </c>
      <c r="G100" s="1">
        <v>257536.38</v>
      </c>
      <c r="H100" s="1">
        <f t="shared" si="1"/>
        <v>180275.46599999999</v>
      </c>
    </row>
    <row r="101" spans="1:8" outlineLevel="2" x14ac:dyDescent="0.2">
      <c r="A101" s="10" t="s">
        <v>77</v>
      </c>
      <c r="B101" s="11" t="s">
        <v>78</v>
      </c>
      <c r="C101" s="11" t="s">
        <v>10</v>
      </c>
      <c r="D101" s="26">
        <v>651314.37</v>
      </c>
      <c r="E101" s="12">
        <v>0</v>
      </c>
      <c r="F101" s="12">
        <v>252862.64</v>
      </c>
      <c r="G101" s="12">
        <v>904177.01</v>
      </c>
      <c r="H101" s="13">
        <f t="shared" si="1"/>
        <v>632923.90700000001</v>
      </c>
    </row>
    <row r="102" spans="1:8" outlineLevel="1" x14ac:dyDescent="0.2">
      <c r="A102" s="9" t="s">
        <v>77</v>
      </c>
      <c r="B102" s="9" t="s">
        <v>11</v>
      </c>
      <c r="C102" s="9" t="s">
        <v>11</v>
      </c>
      <c r="D102" s="25">
        <v>651314.37</v>
      </c>
      <c r="E102" s="1">
        <v>0</v>
      </c>
      <c r="F102" s="1">
        <v>252862.64</v>
      </c>
      <c r="G102" s="1">
        <v>904177.01</v>
      </c>
      <c r="H102" s="1">
        <f t="shared" si="1"/>
        <v>632923.90700000001</v>
      </c>
    </row>
    <row r="103" spans="1:8" outlineLevel="2" x14ac:dyDescent="0.2">
      <c r="A103" s="10" t="s">
        <v>79</v>
      </c>
      <c r="B103" s="11" t="s">
        <v>80</v>
      </c>
      <c r="C103" s="11" t="s">
        <v>10</v>
      </c>
      <c r="D103" s="26">
        <v>108870.74</v>
      </c>
      <c r="E103" s="12">
        <v>0</v>
      </c>
      <c r="F103" s="12">
        <v>44432.92</v>
      </c>
      <c r="G103" s="12">
        <v>153303.66</v>
      </c>
      <c r="H103" s="13">
        <f t="shared" si="1"/>
        <v>107312.56199999999</v>
      </c>
    </row>
    <row r="104" spans="1:8" outlineLevel="1" x14ac:dyDescent="0.2">
      <c r="A104" s="9" t="s">
        <v>79</v>
      </c>
      <c r="B104" s="9" t="s">
        <v>11</v>
      </c>
      <c r="C104" s="9" t="s">
        <v>11</v>
      </c>
      <c r="D104" s="25">
        <v>108870.74</v>
      </c>
      <c r="E104" s="1">
        <v>0</v>
      </c>
      <c r="F104" s="1">
        <v>44432.92</v>
      </c>
      <c r="G104" s="1">
        <v>153303.66</v>
      </c>
      <c r="H104" s="1">
        <f t="shared" si="1"/>
        <v>107312.56199999999</v>
      </c>
    </row>
    <row r="105" spans="1:8" outlineLevel="2" x14ac:dyDescent="0.2">
      <c r="A105" s="10" t="s">
        <v>81</v>
      </c>
      <c r="B105" s="11" t="s">
        <v>82</v>
      </c>
      <c r="C105" s="11" t="s">
        <v>20</v>
      </c>
      <c r="D105" s="26">
        <v>106052.19</v>
      </c>
      <c r="E105" s="12">
        <v>0</v>
      </c>
      <c r="F105" s="12">
        <v>31271.49</v>
      </c>
      <c r="G105" s="12">
        <v>137323.68</v>
      </c>
      <c r="H105" s="13">
        <f t="shared" si="1"/>
        <v>96126.575999999986</v>
      </c>
    </row>
    <row r="106" spans="1:8" outlineLevel="2" x14ac:dyDescent="0.2">
      <c r="A106" s="10" t="s">
        <v>81</v>
      </c>
      <c r="B106" s="11" t="s">
        <v>82</v>
      </c>
      <c r="C106" s="11" t="s">
        <v>28</v>
      </c>
      <c r="D106" s="26">
        <v>77219.47</v>
      </c>
      <c r="E106" s="12">
        <v>0</v>
      </c>
      <c r="F106" s="12">
        <v>23025.5</v>
      </c>
      <c r="G106" s="12">
        <v>100244.97</v>
      </c>
      <c r="H106" s="13">
        <f t="shared" si="1"/>
        <v>70171.478999999992</v>
      </c>
    </row>
    <row r="107" spans="1:8" outlineLevel="2" x14ac:dyDescent="0.2">
      <c r="A107" s="10" t="s">
        <v>81</v>
      </c>
      <c r="B107" s="11" t="s">
        <v>82</v>
      </c>
      <c r="C107" s="11" t="s">
        <v>10</v>
      </c>
      <c r="D107" s="26">
        <v>41247.79</v>
      </c>
      <c r="E107" s="12">
        <v>0</v>
      </c>
      <c r="F107" s="12">
        <v>9854.09</v>
      </c>
      <c r="G107" s="12">
        <v>51101.88</v>
      </c>
      <c r="H107" s="13">
        <f t="shared" si="1"/>
        <v>35771.315999999999</v>
      </c>
    </row>
    <row r="108" spans="1:8" outlineLevel="1" x14ac:dyDescent="0.2">
      <c r="A108" s="9" t="s">
        <v>81</v>
      </c>
      <c r="B108" s="9" t="s">
        <v>11</v>
      </c>
      <c r="C108" s="9" t="s">
        <v>11</v>
      </c>
      <c r="D108" s="25">
        <v>224519.45</v>
      </c>
      <c r="E108" s="1">
        <v>0</v>
      </c>
      <c r="F108" s="1">
        <v>64151.08</v>
      </c>
      <c r="G108" s="1">
        <v>288670.53000000003</v>
      </c>
      <c r="H108" s="1">
        <f t="shared" si="1"/>
        <v>202069.37100000001</v>
      </c>
    </row>
    <row r="109" spans="1:8" outlineLevel="2" x14ac:dyDescent="0.2">
      <c r="A109" s="10" t="s">
        <v>83</v>
      </c>
      <c r="B109" s="11" t="s">
        <v>84</v>
      </c>
      <c r="C109" s="11" t="s">
        <v>10</v>
      </c>
      <c r="D109" s="26">
        <v>266898.27</v>
      </c>
      <c r="E109" s="12">
        <v>0</v>
      </c>
      <c r="F109" s="12">
        <v>100507.64</v>
      </c>
      <c r="G109" s="12">
        <v>367405.91</v>
      </c>
      <c r="H109" s="13">
        <f t="shared" si="1"/>
        <v>257184.13699999996</v>
      </c>
    </row>
    <row r="110" spans="1:8" outlineLevel="2" x14ac:dyDescent="0.2">
      <c r="A110" s="10" t="s">
        <v>83</v>
      </c>
      <c r="B110" s="11" t="s">
        <v>84</v>
      </c>
      <c r="C110" s="11" t="s">
        <v>28</v>
      </c>
      <c r="D110" s="26">
        <v>322878.5</v>
      </c>
      <c r="E110" s="12">
        <v>0</v>
      </c>
      <c r="F110" s="12">
        <v>132132.03</v>
      </c>
      <c r="G110" s="12">
        <v>455010.53</v>
      </c>
      <c r="H110" s="13">
        <f t="shared" si="1"/>
        <v>318507.37099999998</v>
      </c>
    </row>
    <row r="111" spans="1:8" outlineLevel="1" x14ac:dyDescent="0.2">
      <c r="A111" s="9" t="s">
        <v>83</v>
      </c>
      <c r="B111" s="9" t="s">
        <v>11</v>
      </c>
      <c r="C111" s="9" t="s">
        <v>11</v>
      </c>
      <c r="D111" s="25">
        <v>589776.77</v>
      </c>
      <c r="E111" s="1">
        <v>0</v>
      </c>
      <c r="F111" s="1">
        <v>232639.67</v>
      </c>
      <c r="G111" s="1">
        <v>822416.44</v>
      </c>
      <c r="H111" s="1">
        <f t="shared" si="1"/>
        <v>575691.50799999991</v>
      </c>
    </row>
    <row r="112" spans="1:8" outlineLevel="2" x14ac:dyDescent="0.2">
      <c r="A112" s="10" t="s">
        <v>85</v>
      </c>
      <c r="B112" s="11" t="s">
        <v>86</v>
      </c>
      <c r="C112" s="11" t="s">
        <v>10</v>
      </c>
      <c r="D112" s="26">
        <v>1801288.36</v>
      </c>
      <c r="E112" s="12">
        <v>-220.02</v>
      </c>
      <c r="F112" s="12">
        <v>700103.13</v>
      </c>
      <c r="G112" s="12">
        <v>2501171.4700000002</v>
      </c>
      <c r="H112" s="13">
        <f t="shared" si="1"/>
        <v>1750820.0290000001</v>
      </c>
    </row>
    <row r="113" spans="1:8" outlineLevel="2" x14ac:dyDescent="0.2">
      <c r="A113" s="10" t="s">
        <v>85</v>
      </c>
      <c r="B113" s="11" t="s">
        <v>86</v>
      </c>
      <c r="C113" s="11" t="s">
        <v>20</v>
      </c>
      <c r="D113" s="26">
        <v>17480.05</v>
      </c>
      <c r="E113" s="12">
        <v>0</v>
      </c>
      <c r="F113" s="12">
        <v>7928.2</v>
      </c>
      <c r="G113" s="12">
        <v>25408.25</v>
      </c>
      <c r="H113" s="13">
        <f t="shared" si="1"/>
        <v>17785.774999999998</v>
      </c>
    </row>
    <row r="114" spans="1:8" outlineLevel="2" x14ac:dyDescent="0.2">
      <c r="A114" s="10" t="s">
        <v>85</v>
      </c>
      <c r="B114" s="11" t="s">
        <v>86</v>
      </c>
      <c r="C114" s="11" t="s">
        <v>35</v>
      </c>
      <c r="D114" s="26">
        <v>7836555.0199999996</v>
      </c>
      <c r="E114" s="12">
        <v>0</v>
      </c>
      <c r="F114" s="12">
        <v>3292582.72</v>
      </c>
      <c r="G114" s="12">
        <v>11129137.74</v>
      </c>
      <c r="H114" s="13">
        <f t="shared" si="1"/>
        <v>7790396.4179999996</v>
      </c>
    </row>
    <row r="115" spans="1:8" outlineLevel="2" x14ac:dyDescent="0.2">
      <c r="A115" s="10" t="s">
        <v>85</v>
      </c>
      <c r="B115" s="11" t="s">
        <v>86</v>
      </c>
      <c r="C115" s="11" t="s">
        <v>61</v>
      </c>
      <c r="D115" s="26">
        <v>34095.53</v>
      </c>
      <c r="E115" s="12">
        <v>0</v>
      </c>
      <c r="F115" s="12">
        <v>13955.25</v>
      </c>
      <c r="G115" s="12">
        <v>48050.78</v>
      </c>
      <c r="H115" s="13">
        <f t="shared" si="1"/>
        <v>33635.545999999995</v>
      </c>
    </row>
    <row r="116" spans="1:8" outlineLevel="2" x14ac:dyDescent="0.2">
      <c r="A116" s="10" t="s">
        <v>85</v>
      </c>
      <c r="B116" s="11" t="s">
        <v>86</v>
      </c>
      <c r="C116" s="11" t="s">
        <v>62</v>
      </c>
      <c r="D116" s="26">
        <v>44321.77</v>
      </c>
      <c r="E116" s="12">
        <v>0</v>
      </c>
      <c r="F116" s="12">
        <v>14871.13</v>
      </c>
      <c r="G116" s="12">
        <v>59192.9</v>
      </c>
      <c r="H116" s="13">
        <f t="shared" si="1"/>
        <v>41435.03</v>
      </c>
    </row>
    <row r="117" spans="1:8" outlineLevel="1" x14ac:dyDescent="0.2">
      <c r="A117" s="9" t="s">
        <v>85</v>
      </c>
      <c r="B117" s="9" t="s">
        <v>11</v>
      </c>
      <c r="C117" s="9" t="s">
        <v>11</v>
      </c>
      <c r="D117" s="25">
        <v>9733740.7300000004</v>
      </c>
      <c r="E117" s="1">
        <v>-220.02</v>
      </c>
      <c r="F117" s="1">
        <v>4029440.43</v>
      </c>
      <c r="G117" s="1">
        <v>13762961.140000001</v>
      </c>
      <c r="H117" s="1">
        <f t="shared" si="1"/>
        <v>9634072.7980000004</v>
      </c>
    </row>
    <row r="118" spans="1:8" outlineLevel="2" x14ac:dyDescent="0.2">
      <c r="A118" s="10" t="s">
        <v>87</v>
      </c>
      <c r="B118" s="11" t="s">
        <v>88</v>
      </c>
      <c r="C118" s="11" t="s">
        <v>10</v>
      </c>
      <c r="D118" s="26">
        <v>353035.23</v>
      </c>
      <c r="E118" s="12">
        <v>0</v>
      </c>
      <c r="F118" s="12">
        <v>151482.73000000001</v>
      </c>
      <c r="G118" s="12">
        <v>504517.96</v>
      </c>
      <c r="H118" s="13">
        <f t="shared" si="1"/>
        <v>353162.57199999999</v>
      </c>
    </row>
    <row r="119" spans="1:8" outlineLevel="1" x14ac:dyDescent="0.2">
      <c r="A119" s="9" t="s">
        <v>87</v>
      </c>
      <c r="B119" s="9" t="s">
        <v>11</v>
      </c>
      <c r="C119" s="9" t="s">
        <v>11</v>
      </c>
      <c r="D119" s="25">
        <v>353035.23</v>
      </c>
      <c r="E119" s="1">
        <v>0</v>
      </c>
      <c r="F119" s="1">
        <v>151482.73000000001</v>
      </c>
      <c r="G119" s="1">
        <v>504517.96</v>
      </c>
      <c r="H119" s="1">
        <f t="shared" si="1"/>
        <v>353162.57199999999</v>
      </c>
    </row>
    <row r="120" spans="1:8" outlineLevel="2" x14ac:dyDescent="0.2">
      <c r="A120" s="10" t="s">
        <v>89</v>
      </c>
      <c r="B120" s="11" t="s">
        <v>90</v>
      </c>
      <c r="C120" s="11" t="s">
        <v>10</v>
      </c>
      <c r="D120" s="26">
        <v>440517.14</v>
      </c>
      <c r="E120" s="12">
        <v>0</v>
      </c>
      <c r="F120" s="12">
        <v>178247.53</v>
      </c>
      <c r="G120" s="12">
        <v>618764.67000000004</v>
      </c>
      <c r="H120" s="13">
        <f t="shared" si="1"/>
        <v>433135.26900000003</v>
      </c>
    </row>
    <row r="121" spans="1:8" outlineLevel="1" x14ac:dyDescent="0.2">
      <c r="A121" s="9" t="s">
        <v>89</v>
      </c>
      <c r="B121" s="9" t="s">
        <v>11</v>
      </c>
      <c r="C121" s="9" t="s">
        <v>11</v>
      </c>
      <c r="D121" s="25">
        <v>440517.14</v>
      </c>
      <c r="E121" s="1">
        <v>0</v>
      </c>
      <c r="F121" s="1">
        <v>178247.53</v>
      </c>
      <c r="G121" s="1">
        <v>618764.67000000004</v>
      </c>
      <c r="H121" s="1">
        <f t="shared" si="1"/>
        <v>433135.26900000003</v>
      </c>
    </row>
    <row r="122" spans="1:8" outlineLevel="2" x14ac:dyDescent="0.2">
      <c r="A122" s="10" t="s">
        <v>91</v>
      </c>
      <c r="B122" s="11" t="s">
        <v>92</v>
      </c>
      <c r="C122" s="11" t="s">
        <v>10</v>
      </c>
      <c r="D122" s="26">
        <v>564730.22</v>
      </c>
      <c r="E122" s="12">
        <v>0</v>
      </c>
      <c r="F122" s="12">
        <v>220817.61</v>
      </c>
      <c r="G122" s="12">
        <v>785547.83</v>
      </c>
      <c r="H122" s="13">
        <f t="shared" si="1"/>
        <v>549883.48099999991</v>
      </c>
    </row>
    <row r="123" spans="1:8" outlineLevel="1" x14ac:dyDescent="0.2">
      <c r="A123" s="9" t="s">
        <v>91</v>
      </c>
      <c r="B123" s="9" t="s">
        <v>11</v>
      </c>
      <c r="C123" s="9" t="s">
        <v>11</v>
      </c>
      <c r="D123" s="25">
        <v>564730.22</v>
      </c>
      <c r="E123" s="1">
        <v>0</v>
      </c>
      <c r="F123" s="1">
        <v>220817.61</v>
      </c>
      <c r="G123" s="1">
        <v>785547.83</v>
      </c>
      <c r="H123" s="1">
        <f t="shared" si="1"/>
        <v>549883.48099999991</v>
      </c>
    </row>
    <row r="124" spans="1:8" outlineLevel="2" x14ac:dyDescent="0.2">
      <c r="A124" s="10" t="s">
        <v>93</v>
      </c>
      <c r="B124" s="11" t="s">
        <v>94</v>
      </c>
      <c r="C124" s="11" t="s">
        <v>10</v>
      </c>
      <c r="D124" s="26">
        <v>19383.2</v>
      </c>
      <c r="E124" s="12">
        <v>0</v>
      </c>
      <c r="F124" s="12">
        <v>6921.62</v>
      </c>
      <c r="G124" s="12">
        <v>26304.82</v>
      </c>
      <c r="H124" s="13">
        <f t="shared" si="1"/>
        <v>18413.374</v>
      </c>
    </row>
    <row r="125" spans="1:8" outlineLevel="1" x14ac:dyDescent="0.2">
      <c r="A125" s="9" t="s">
        <v>93</v>
      </c>
      <c r="B125" s="9" t="s">
        <v>11</v>
      </c>
      <c r="C125" s="9" t="s">
        <v>11</v>
      </c>
      <c r="D125" s="25">
        <v>19383.2</v>
      </c>
      <c r="E125" s="1">
        <v>0</v>
      </c>
      <c r="F125" s="1">
        <v>6921.62</v>
      </c>
      <c r="G125" s="1">
        <v>26304.82</v>
      </c>
      <c r="H125" s="1">
        <f t="shared" si="1"/>
        <v>18413.374</v>
      </c>
    </row>
    <row r="126" spans="1:8" outlineLevel="2" x14ac:dyDescent="0.2">
      <c r="A126" s="10" t="s">
        <v>95</v>
      </c>
      <c r="B126" s="11" t="s">
        <v>96</v>
      </c>
      <c r="C126" s="11" t="s">
        <v>28</v>
      </c>
      <c r="D126" s="26">
        <v>4543149.97</v>
      </c>
      <c r="E126" s="12">
        <v>0</v>
      </c>
      <c r="F126" s="12">
        <v>1939578.24</v>
      </c>
      <c r="G126" s="12">
        <v>6482728.21</v>
      </c>
      <c r="H126" s="13">
        <f t="shared" si="1"/>
        <v>4537909.7469999995</v>
      </c>
    </row>
    <row r="127" spans="1:8" outlineLevel="1" x14ac:dyDescent="0.2">
      <c r="A127" s="9" t="s">
        <v>95</v>
      </c>
      <c r="B127" s="9" t="s">
        <v>11</v>
      </c>
      <c r="C127" s="9" t="s">
        <v>11</v>
      </c>
      <c r="D127" s="25">
        <v>4543149.97</v>
      </c>
      <c r="E127" s="1">
        <v>0</v>
      </c>
      <c r="F127" s="1">
        <v>1939578.24</v>
      </c>
      <c r="G127" s="1">
        <v>6482728.21</v>
      </c>
      <c r="H127" s="1">
        <f t="shared" si="1"/>
        <v>4537909.7469999995</v>
      </c>
    </row>
    <row r="128" spans="1:8" outlineLevel="2" x14ac:dyDescent="0.2">
      <c r="A128" s="10" t="s">
        <v>97</v>
      </c>
      <c r="B128" s="11" t="s">
        <v>98</v>
      </c>
      <c r="C128" s="11" t="s">
        <v>10</v>
      </c>
      <c r="D128" s="26">
        <v>2354171.7799999998</v>
      </c>
      <c r="E128" s="12">
        <v>0</v>
      </c>
      <c r="F128" s="12">
        <v>903776.62</v>
      </c>
      <c r="G128" s="12">
        <v>3257948.4</v>
      </c>
      <c r="H128" s="13">
        <f t="shared" si="1"/>
        <v>2280563.88</v>
      </c>
    </row>
    <row r="129" spans="1:8" outlineLevel="1" x14ac:dyDescent="0.2">
      <c r="A129" s="9" t="s">
        <v>97</v>
      </c>
      <c r="B129" s="9" t="s">
        <v>11</v>
      </c>
      <c r="C129" s="9" t="s">
        <v>11</v>
      </c>
      <c r="D129" s="25">
        <v>2354171.7799999998</v>
      </c>
      <c r="E129" s="1">
        <v>0</v>
      </c>
      <c r="F129" s="1">
        <v>903776.62</v>
      </c>
      <c r="G129" s="1">
        <v>3257948.4</v>
      </c>
      <c r="H129" s="1">
        <f t="shared" si="1"/>
        <v>2280563.88</v>
      </c>
    </row>
    <row r="130" spans="1:8" outlineLevel="2" x14ac:dyDescent="0.2">
      <c r="A130" s="10" t="s">
        <v>99</v>
      </c>
      <c r="B130" s="11" t="s">
        <v>100</v>
      </c>
      <c r="C130" s="11" t="s">
        <v>10</v>
      </c>
      <c r="D130" s="26">
        <v>410421.7</v>
      </c>
      <c r="E130" s="12">
        <v>0</v>
      </c>
      <c r="F130" s="12">
        <v>172939.42</v>
      </c>
      <c r="G130" s="12">
        <v>583361.12</v>
      </c>
      <c r="H130" s="13">
        <f t="shared" si="1"/>
        <v>408352.78399999999</v>
      </c>
    </row>
    <row r="131" spans="1:8" outlineLevel="1" x14ac:dyDescent="0.2">
      <c r="A131" s="9" t="s">
        <v>99</v>
      </c>
      <c r="B131" s="9" t="s">
        <v>11</v>
      </c>
      <c r="C131" s="9" t="s">
        <v>11</v>
      </c>
      <c r="D131" s="25">
        <v>410421.7</v>
      </c>
      <c r="E131" s="1">
        <v>0</v>
      </c>
      <c r="F131" s="1">
        <v>172939.42</v>
      </c>
      <c r="G131" s="1">
        <v>583361.12</v>
      </c>
      <c r="H131" s="1">
        <f t="shared" si="1"/>
        <v>408352.78399999999</v>
      </c>
    </row>
    <row r="132" spans="1:8" outlineLevel="2" x14ac:dyDescent="0.2">
      <c r="A132" s="10" t="s">
        <v>101</v>
      </c>
      <c r="B132" s="11" t="s">
        <v>102</v>
      </c>
      <c r="C132" s="11" t="s">
        <v>10</v>
      </c>
      <c r="D132" s="26">
        <v>234246.47</v>
      </c>
      <c r="E132" s="12">
        <v>0</v>
      </c>
      <c r="F132" s="12">
        <v>99797.86</v>
      </c>
      <c r="G132" s="12">
        <v>334044.33</v>
      </c>
      <c r="H132" s="13">
        <f t="shared" si="1"/>
        <v>233831.03099999999</v>
      </c>
    </row>
    <row r="133" spans="1:8" outlineLevel="1" x14ac:dyDescent="0.2">
      <c r="A133" s="9" t="s">
        <v>101</v>
      </c>
      <c r="B133" s="9" t="s">
        <v>11</v>
      </c>
      <c r="C133" s="9" t="s">
        <v>11</v>
      </c>
      <c r="D133" s="25">
        <v>234246.47</v>
      </c>
      <c r="E133" s="1">
        <v>0</v>
      </c>
      <c r="F133" s="1">
        <v>99797.86</v>
      </c>
      <c r="G133" s="1">
        <v>334044.33</v>
      </c>
      <c r="H133" s="1">
        <f t="shared" si="1"/>
        <v>233831.03099999999</v>
      </c>
    </row>
    <row r="134" spans="1:8" outlineLevel="2" x14ac:dyDescent="0.2">
      <c r="A134" s="10" t="s">
        <v>103</v>
      </c>
      <c r="B134" s="11" t="s">
        <v>104</v>
      </c>
      <c r="C134" s="11" t="s">
        <v>10</v>
      </c>
      <c r="D134" s="26">
        <v>650762.68000000005</v>
      </c>
      <c r="E134" s="12">
        <v>0</v>
      </c>
      <c r="F134" s="12">
        <v>272864.31</v>
      </c>
      <c r="G134" s="12">
        <v>923626.99</v>
      </c>
      <c r="H134" s="13">
        <f t="shared" si="1"/>
        <v>646538.89299999992</v>
      </c>
    </row>
    <row r="135" spans="1:8" outlineLevel="2" x14ac:dyDescent="0.2">
      <c r="A135" s="10" t="s">
        <v>103</v>
      </c>
      <c r="B135" s="11" t="s">
        <v>104</v>
      </c>
      <c r="C135" s="11" t="s">
        <v>20</v>
      </c>
      <c r="D135" s="26">
        <v>522617.97</v>
      </c>
      <c r="E135" s="12">
        <v>0</v>
      </c>
      <c r="F135" s="12">
        <v>170649.31</v>
      </c>
      <c r="G135" s="12">
        <v>693267.28</v>
      </c>
      <c r="H135" s="13">
        <f t="shared" si="1"/>
        <v>485287.09599999996</v>
      </c>
    </row>
    <row r="136" spans="1:8" outlineLevel="1" x14ac:dyDescent="0.2">
      <c r="A136" s="9" t="s">
        <v>103</v>
      </c>
      <c r="B136" s="9" t="s">
        <v>11</v>
      </c>
      <c r="C136" s="9" t="s">
        <v>11</v>
      </c>
      <c r="D136" s="25">
        <v>1173380.6499999999</v>
      </c>
      <c r="E136" s="1">
        <v>0</v>
      </c>
      <c r="F136" s="1">
        <v>443513.62</v>
      </c>
      <c r="G136" s="1">
        <v>1616894.27</v>
      </c>
      <c r="H136" s="1">
        <f t="shared" si="1"/>
        <v>1131825.9889999998</v>
      </c>
    </row>
    <row r="137" spans="1:8" outlineLevel="2" x14ac:dyDescent="0.2">
      <c r="A137" s="10" t="s">
        <v>105</v>
      </c>
      <c r="B137" s="11" t="s">
        <v>106</v>
      </c>
      <c r="C137" s="11" t="s">
        <v>10</v>
      </c>
      <c r="D137" s="26">
        <v>38800.959999999999</v>
      </c>
      <c r="E137" s="12">
        <v>0</v>
      </c>
      <c r="F137" s="12">
        <v>16946.169999999998</v>
      </c>
      <c r="G137" s="12">
        <v>55747.13</v>
      </c>
      <c r="H137" s="13">
        <f t="shared" si="1"/>
        <v>39022.990999999995</v>
      </c>
    </row>
    <row r="138" spans="1:8" outlineLevel="1" x14ac:dyDescent="0.2">
      <c r="A138" s="9" t="s">
        <v>105</v>
      </c>
      <c r="B138" s="9" t="s">
        <v>11</v>
      </c>
      <c r="C138" s="9" t="s">
        <v>11</v>
      </c>
      <c r="D138" s="25">
        <v>38800.959999999999</v>
      </c>
      <c r="E138" s="1">
        <v>0</v>
      </c>
      <c r="F138" s="1">
        <v>16946.169999999998</v>
      </c>
      <c r="G138" s="1">
        <v>55747.13</v>
      </c>
      <c r="H138" s="1">
        <f t="shared" si="1"/>
        <v>39022.990999999995</v>
      </c>
    </row>
    <row r="139" spans="1:8" outlineLevel="2" x14ac:dyDescent="0.2">
      <c r="A139" s="10" t="s">
        <v>107</v>
      </c>
      <c r="B139" s="11" t="s">
        <v>108</v>
      </c>
      <c r="C139" s="11" t="s">
        <v>10</v>
      </c>
      <c r="D139" s="26">
        <v>296215.02</v>
      </c>
      <c r="E139" s="12">
        <v>0</v>
      </c>
      <c r="F139" s="12">
        <v>132735.76</v>
      </c>
      <c r="G139" s="12">
        <v>428950.78</v>
      </c>
      <c r="H139" s="13">
        <f t="shared" si="1"/>
        <v>300265.54599999997</v>
      </c>
    </row>
    <row r="140" spans="1:8" outlineLevel="1" x14ac:dyDescent="0.2">
      <c r="A140" s="9" t="s">
        <v>107</v>
      </c>
      <c r="B140" s="9" t="s">
        <v>11</v>
      </c>
      <c r="C140" s="9" t="s">
        <v>11</v>
      </c>
      <c r="D140" s="25">
        <v>296215.02</v>
      </c>
      <c r="E140" s="1">
        <v>0</v>
      </c>
      <c r="F140" s="1">
        <v>132735.76</v>
      </c>
      <c r="G140" s="1">
        <v>428950.78</v>
      </c>
      <c r="H140" s="1">
        <f t="shared" ref="H140:H203" si="2">+G140*70%</f>
        <v>300265.54599999997</v>
      </c>
    </row>
    <row r="141" spans="1:8" outlineLevel="2" x14ac:dyDescent="0.2">
      <c r="A141" s="10" t="s">
        <v>109</v>
      </c>
      <c r="B141" s="11" t="s">
        <v>110</v>
      </c>
      <c r="C141" s="11" t="s">
        <v>28</v>
      </c>
      <c r="D141" s="26">
        <v>3478202.29</v>
      </c>
      <c r="E141" s="12">
        <v>0</v>
      </c>
      <c r="F141" s="12">
        <v>1416760.21</v>
      </c>
      <c r="G141" s="12">
        <v>4894962.5</v>
      </c>
      <c r="H141" s="13">
        <f t="shared" si="2"/>
        <v>3426473.75</v>
      </c>
    </row>
    <row r="142" spans="1:8" outlineLevel="1" x14ac:dyDescent="0.2">
      <c r="A142" s="9" t="s">
        <v>109</v>
      </c>
      <c r="B142" s="9" t="s">
        <v>11</v>
      </c>
      <c r="C142" s="9" t="s">
        <v>11</v>
      </c>
      <c r="D142" s="25">
        <v>3478202.29</v>
      </c>
      <c r="E142" s="1">
        <v>0</v>
      </c>
      <c r="F142" s="1">
        <v>1416760.21</v>
      </c>
      <c r="G142" s="1">
        <v>4894962.5</v>
      </c>
      <c r="H142" s="1">
        <f t="shared" si="2"/>
        <v>3426473.75</v>
      </c>
    </row>
    <row r="143" spans="1:8" outlineLevel="2" x14ac:dyDescent="0.2">
      <c r="A143" s="10" t="s">
        <v>111</v>
      </c>
      <c r="B143" s="11" t="s">
        <v>112</v>
      </c>
      <c r="C143" s="11" t="s">
        <v>10</v>
      </c>
      <c r="D143" s="26">
        <v>17423.2</v>
      </c>
      <c r="E143" s="12">
        <v>0</v>
      </c>
      <c r="F143" s="12">
        <v>6611.87</v>
      </c>
      <c r="G143" s="12">
        <v>24035.07</v>
      </c>
      <c r="H143" s="13">
        <f t="shared" si="2"/>
        <v>16824.548999999999</v>
      </c>
    </row>
    <row r="144" spans="1:8" outlineLevel="1" x14ac:dyDescent="0.2">
      <c r="A144" s="9" t="s">
        <v>111</v>
      </c>
      <c r="B144" s="9" t="s">
        <v>11</v>
      </c>
      <c r="C144" s="9" t="s">
        <v>11</v>
      </c>
      <c r="D144" s="25">
        <v>17423.2</v>
      </c>
      <c r="E144" s="1">
        <v>0</v>
      </c>
      <c r="F144" s="1">
        <v>6611.87</v>
      </c>
      <c r="G144" s="1">
        <v>24035.07</v>
      </c>
      <c r="H144" s="1">
        <f t="shared" si="2"/>
        <v>16824.548999999999</v>
      </c>
    </row>
    <row r="145" spans="1:8" outlineLevel="2" x14ac:dyDescent="0.2">
      <c r="A145" s="10" t="s">
        <v>113</v>
      </c>
      <c r="B145" s="11" t="s">
        <v>114</v>
      </c>
      <c r="C145" s="11" t="s">
        <v>10</v>
      </c>
      <c r="D145" s="26">
        <v>455543.47</v>
      </c>
      <c r="E145" s="12">
        <v>-365</v>
      </c>
      <c r="F145" s="12">
        <v>169770.6</v>
      </c>
      <c r="G145" s="12">
        <v>624949.06999999995</v>
      </c>
      <c r="H145" s="13">
        <f t="shared" si="2"/>
        <v>437464.34899999993</v>
      </c>
    </row>
    <row r="146" spans="1:8" outlineLevel="2" x14ac:dyDescent="0.2">
      <c r="A146" s="10" t="s">
        <v>113</v>
      </c>
      <c r="B146" s="11" t="s">
        <v>114</v>
      </c>
      <c r="C146" s="11" t="s">
        <v>20</v>
      </c>
      <c r="D146" s="26">
        <v>4302282.17</v>
      </c>
      <c r="E146" s="12">
        <v>0</v>
      </c>
      <c r="F146" s="12">
        <v>1315537.03</v>
      </c>
      <c r="G146" s="12">
        <v>5617819.2000000002</v>
      </c>
      <c r="H146" s="13">
        <f t="shared" si="2"/>
        <v>3932473.44</v>
      </c>
    </row>
    <row r="147" spans="1:8" outlineLevel="1" x14ac:dyDescent="0.2">
      <c r="A147" s="9" t="s">
        <v>113</v>
      </c>
      <c r="B147" s="9" t="s">
        <v>11</v>
      </c>
      <c r="C147" s="9" t="s">
        <v>11</v>
      </c>
      <c r="D147" s="25">
        <v>4757825.6399999997</v>
      </c>
      <c r="E147" s="1">
        <v>-365</v>
      </c>
      <c r="F147" s="1">
        <v>1485307.63</v>
      </c>
      <c r="G147" s="1">
        <v>6242768.2699999996</v>
      </c>
      <c r="H147" s="1">
        <f t="shared" si="2"/>
        <v>4369937.7889999999</v>
      </c>
    </row>
    <row r="148" spans="1:8" outlineLevel="2" x14ac:dyDescent="0.2">
      <c r="A148" s="10" t="s">
        <v>115</v>
      </c>
      <c r="B148" s="11" t="s">
        <v>116</v>
      </c>
      <c r="C148" s="11" t="s">
        <v>10</v>
      </c>
      <c r="D148" s="26">
        <v>301543.32</v>
      </c>
      <c r="E148" s="12">
        <v>-5</v>
      </c>
      <c r="F148" s="12">
        <v>118591.65</v>
      </c>
      <c r="G148" s="12">
        <v>420129.97</v>
      </c>
      <c r="H148" s="13">
        <f t="shared" si="2"/>
        <v>294090.97899999993</v>
      </c>
    </row>
    <row r="149" spans="1:8" outlineLevel="2" x14ac:dyDescent="0.2">
      <c r="A149" s="10" t="s">
        <v>115</v>
      </c>
      <c r="B149" s="11" t="s">
        <v>116</v>
      </c>
      <c r="C149" s="11" t="s">
        <v>28</v>
      </c>
      <c r="D149" s="26">
        <v>180875.63</v>
      </c>
      <c r="E149" s="12">
        <v>0</v>
      </c>
      <c r="F149" s="12">
        <v>73319.95</v>
      </c>
      <c r="G149" s="12">
        <v>254195.58</v>
      </c>
      <c r="H149" s="13">
        <f t="shared" si="2"/>
        <v>177936.90599999999</v>
      </c>
    </row>
    <row r="150" spans="1:8" outlineLevel="2" x14ac:dyDescent="0.2">
      <c r="A150" s="10" t="s">
        <v>115</v>
      </c>
      <c r="B150" s="11" t="s">
        <v>116</v>
      </c>
      <c r="C150" s="11" t="s">
        <v>61</v>
      </c>
      <c r="D150" s="26">
        <v>2870979.84</v>
      </c>
      <c r="E150" s="12">
        <v>0</v>
      </c>
      <c r="F150" s="12">
        <v>928622.55</v>
      </c>
      <c r="G150" s="12">
        <v>3799602.39</v>
      </c>
      <c r="H150" s="13">
        <f t="shared" si="2"/>
        <v>2659721.673</v>
      </c>
    </row>
    <row r="151" spans="1:8" outlineLevel="2" x14ac:dyDescent="0.2">
      <c r="A151" s="10" t="s">
        <v>115</v>
      </c>
      <c r="B151" s="11" t="s">
        <v>116</v>
      </c>
      <c r="C151" s="11" t="s">
        <v>117</v>
      </c>
      <c r="D151" s="26">
        <v>497165.75</v>
      </c>
      <c r="E151" s="12">
        <v>0</v>
      </c>
      <c r="F151" s="12">
        <v>159437.43</v>
      </c>
      <c r="G151" s="12">
        <v>656603.18000000005</v>
      </c>
      <c r="H151" s="13">
        <f t="shared" si="2"/>
        <v>459622.22600000002</v>
      </c>
    </row>
    <row r="152" spans="1:8" outlineLevel="2" x14ac:dyDescent="0.2">
      <c r="A152" s="10" t="s">
        <v>115</v>
      </c>
      <c r="B152" s="11" t="s">
        <v>116</v>
      </c>
      <c r="C152" s="11" t="s">
        <v>21</v>
      </c>
      <c r="D152" s="26">
        <v>4889.3900000000003</v>
      </c>
      <c r="E152" s="12">
        <v>0</v>
      </c>
      <c r="F152" s="12">
        <v>2328.8200000000002</v>
      </c>
      <c r="G152" s="12">
        <v>7218.21</v>
      </c>
      <c r="H152" s="13">
        <f t="shared" si="2"/>
        <v>5052.7469999999994</v>
      </c>
    </row>
    <row r="153" spans="1:8" outlineLevel="1" x14ac:dyDescent="0.2">
      <c r="A153" s="9" t="s">
        <v>115</v>
      </c>
      <c r="B153" s="9" t="s">
        <v>11</v>
      </c>
      <c r="C153" s="9" t="s">
        <v>11</v>
      </c>
      <c r="D153" s="25">
        <v>3855453.93</v>
      </c>
      <c r="E153" s="1">
        <v>-5</v>
      </c>
      <c r="F153" s="1">
        <v>1282300.3999999999</v>
      </c>
      <c r="G153" s="1">
        <v>5137749.33</v>
      </c>
      <c r="H153" s="1">
        <f t="shared" si="2"/>
        <v>3596424.531</v>
      </c>
    </row>
    <row r="154" spans="1:8" outlineLevel="2" x14ac:dyDescent="0.2">
      <c r="A154" s="10" t="s">
        <v>118</v>
      </c>
      <c r="B154" s="11" t="s">
        <v>119</v>
      </c>
      <c r="C154" s="11" t="s">
        <v>10</v>
      </c>
      <c r="D154" s="26">
        <v>22605.35</v>
      </c>
      <c r="E154" s="12">
        <v>0</v>
      </c>
      <c r="F154" s="12">
        <v>8735.17</v>
      </c>
      <c r="G154" s="12">
        <v>31340.52</v>
      </c>
      <c r="H154" s="13">
        <f t="shared" si="2"/>
        <v>21938.363999999998</v>
      </c>
    </row>
    <row r="155" spans="1:8" outlineLevel="1" x14ac:dyDescent="0.2">
      <c r="A155" s="9" t="s">
        <v>118</v>
      </c>
      <c r="B155" s="9" t="s">
        <v>11</v>
      </c>
      <c r="C155" s="9" t="s">
        <v>11</v>
      </c>
      <c r="D155" s="25">
        <v>22605.35</v>
      </c>
      <c r="E155" s="1">
        <v>0</v>
      </c>
      <c r="F155" s="1">
        <v>8735.17</v>
      </c>
      <c r="G155" s="1">
        <v>31340.52</v>
      </c>
      <c r="H155" s="1">
        <f t="shared" si="2"/>
        <v>21938.363999999998</v>
      </c>
    </row>
    <row r="156" spans="1:8" outlineLevel="2" x14ac:dyDescent="0.2">
      <c r="A156" s="10" t="s">
        <v>120</v>
      </c>
      <c r="B156" s="11" t="s">
        <v>121</v>
      </c>
      <c r="C156" s="11" t="s">
        <v>10</v>
      </c>
      <c r="D156" s="26">
        <v>757443.24</v>
      </c>
      <c r="E156" s="12">
        <v>-499.13</v>
      </c>
      <c r="F156" s="12">
        <v>310351.76</v>
      </c>
      <c r="G156" s="12">
        <v>1067295.8700000001</v>
      </c>
      <c r="H156" s="13">
        <f t="shared" si="2"/>
        <v>747107.10900000005</v>
      </c>
    </row>
    <row r="157" spans="1:8" outlineLevel="2" x14ac:dyDescent="0.2">
      <c r="A157" s="10" t="s">
        <v>120</v>
      </c>
      <c r="B157" s="11" t="s">
        <v>121</v>
      </c>
      <c r="C157" s="11" t="s">
        <v>28</v>
      </c>
      <c r="D157" s="26">
        <v>3531785.76</v>
      </c>
      <c r="E157" s="12">
        <v>0</v>
      </c>
      <c r="F157" s="12">
        <v>1432473.58</v>
      </c>
      <c r="G157" s="12">
        <v>4964259.34</v>
      </c>
      <c r="H157" s="13">
        <f t="shared" si="2"/>
        <v>3474981.5379999997</v>
      </c>
    </row>
    <row r="158" spans="1:8" outlineLevel="2" x14ac:dyDescent="0.2">
      <c r="A158" s="10" t="s">
        <v>120</v>
      </c>
      <c r="B158" s="11" t="s">
        <v>121</v>
      </c>
      <c r="C158" s="11" t="s">
        <v>20</v>
      </c>
      <c r="D158" s="26">
        <v>850701.23</v>
      </c>
      <c r="E158" s="12">
        <v>0</v>
      </c>
      <c r="F158" s="12">
        <v>373948.76</v>
      </c>
      <c r="G158" s="12">
        <v>1224649.99</v>
      </c>
      <c r="H158" s="13">
        <f t="shared" si="2"/>
        <v>857254.9929999999</v>
      </c>
    </row>
    <row r="159" spans="1:8" outlineLevel="1" x14ac:dyDescent="0.2">
      <c r="A159" s="9" t="s">
        <v>120</v>
      </c>
      <c r="B159" s="9" t="s">
        <v>11</v>
      </c>
      <c r="C159" s="9" t="s">
        <v>11</v>
      </c>
      <c r="D159" s="25">
        <v>5139930.2300000004</v>
      </c>
      <c r="E159" s="1">
        <v>-499.13</v>
      </c>
      <c r="F159" s="1">
        <v>2116774.1</v>
      </c>
      <c r="G159" s="1">
        <v>7256205.2000000002</v>
      </c>
      <c r="H159" s="1">
        <f t="shared" si="2"/>
        <v>5079343.6399999997</v>
      </c>
    </row>
    <row r="160" spans="1:8" outlineLevel="2" x14ac:dyDescent="0.2">
      <c r="A160" s="10" t="s">
        <v>122</v>
      </c>
      <c r="B160" s="11" t="s">
        <v>123</v>
      </c>
      <c r="C160" s="11" t="s">
        <v>10</v>
      </c>
      <c r="D160" s="26">
        <v>213139.9</v>
      </c>
      <c r="E160" s="12">
        <v>0</v>
      </c>
      <c r="F160" s="12">
        <v>91532.34</v>
      </c>
      <c r="G160" s="12">
        <v>304672.24</v>
      </c>
      <c r="H160" s="13">
        <f t="shared" si="2"/>
        <v>213270.56799999997</v>
      </c>
    </row>
    <row r="161" spans="1:8" outlineLevel="1" x14ac:dyDescent="0.2">
      <c r="A161" s="9" t="s">
        <v>122</v>
      </c>
      <c r="B161" s="9" t="s">
        <v>11</v>
      </c>
      <c r="C161" s="9" t="s">
        <v>11</v>
      </c>
      <c r="D161" s="25">
        <v>213139.9</v>
      </c>
      <c r="E161" s="1">
        <v>0</v>
      </c>
      <c r="F161" s="1">
        <v>91532.34</v>
      </c>
      <c r="G161" s="1">
        <v>304672.24</v>
      </c>
      <c r="H161" s="1">
        <f t="shared" si="2"/>
        <v>213270.56799999997</v>
      </c>
    </row>
    <row r="162" spans="1:8" outlineLevel="2" x14ac:dyDescent="0.2">
      <c r="A162" s="10" t="s">
        <v>124</v>
      </c>
      <c r="B162" s="11" t="s">
        <v>125</v>
      </c>
      <c r="C162" s="11" t="s">
        <v>10</v>
      </c>
      <c r="D162" s="26">
        <v>216717.15</v>
      </c>
      <c r="E162" s="12">
        <v>0</v>
      </c>
      <c r="F162" s="12">
        <v>94341.16</v>
      </c>
      <c r="G162" s="12">
        <v>311058.31</v>
      </c>
      <c r="H162" s="13">
        <f t="shared" si="2"/>
        <v>217740.81699999998</v>
      </c>
    </row>
    <row r="163" spans="1:8" outlineLevel="1" x14ac:dyDescent="0.2">
      <c r="A163" s="9" t="s">
        <v>124</v>
      </c>
      <c r="B163" s="9" t="s">
        <v>11</v>
      </c>
      <c r="C163" s="9" t="s">
        <v>11</v>
      </c>
      <c r="D163" s="25">
        <v>216717.15</v>
      </c>
      <c r="E163" s="1">
        <v>0</v>
      </c>
      <c r="F163" s="1">
        <v>94341.16</v>
      </c>
      <c r="G163" s="1">
        <v>311058.31</v>
      </c>
      <c r="H163" s="1">
        <f t="shared" si="2"/>
        <v>217740.81699999998</v>
      </c>
    </row>
    <row r="164" spans="1:8" outlineLevel="2" x14ac:dyDescent="0.2">
      <c r="A164" s="10" t="s">
        <v>126</v>
      </c>
      <c r="B164" s="11" t="s">
        <v>127</v>
      </c>
      <c r="C164" s="11" t="s">
        <v>10</v>
      </c>
      <c r="D164" s="26">
        <v>222516.56</v>
      </c>
      <c r="E164" s="12">
        <v>0</v>
      </c>
      <c r="F164" s="12">
        <v>92360.9</v>
      </c>
      <c r="G164" s="12">
        <v>314877.46000000002</v>
      </c>
      <c r="H164" s="13">
        <f t="shared" si="2"/>
        <v>220414.22200000001</v>
      </c>
    </row>
    <row r="165" spans="1:8" outlineLevel="1" x14ac:dyDescent="0.2">
      <c r="A165" s="9" t="s">
        <v>126</v>
      </c>
      <c r="B165" s="9" t="s">
        <v>11</v>
      </c>
      <c r="C165" s="9" t="s">
        <v>11</v>
      </c>
      <c r="D165" s="25">
        <v>222516.56</v>
      </c>
      <c r="E165" s="1">
        <v>0</v>
      </c>
      <c r="F165" s="1">
        <v>92360.9</v>
      </c>
      <c r="G165" s="1">
        <v>314877.46000000002</v>
      </c>
      <c r="H165" s="1">
        <f t="shared" si="2"/>
        <v>220414.22200000001</v>
      </c>
    </row>
    <row r="166" spans="1:8" outlineLevel="2" x14ac:dyDescent="0.2">
      <c r="A166" s="10" t="s">
        <v>128</v>
      </c>
      <c r="B166" s="11" t="s">
        <v>129</v>
      </c>
      <c r="C166" s="11" t="s">
        <v>10</v>
      </c>
      <c r="D166" s="26">
        <v>130713.74</v>
      </c>
      <c r="E166" s="12">
        <v>0</v>
      </c>
      <c r="F166" s="12">
        <v>47440</v>
      </c>
      <c r="G166" s="12">
        <v>178153.74</v>
      </c>
      <c r="H166" s="13">
        <f t="shared" si="2"/>
        <v>124707.61799999999</v>
      </c>
    </row>
    <row r="167" spans="1:8" outlineLevel="2" x14ac:dyDescent="0.2">
      <c r="A167" s="10" t="s">
        <v>128</v>
      </c>
      <c r="B167" s="11" t="s">
        <v>129</v>
      </c>
      <c r="C167" s="11" t="s">
        <v>28</v>
      </c>
      <c r="D167" s="26">
        <v>307571.63</v>
      </c>
      <c r="E167" s="12">
        <v>0</v>
      </c>
      <c r="F167" s="12">
        <v>120934.16</v>
      </c>
      <c r="G167" s="12">
        <v>428505.79</v>
      </c>
      <c r="H167" s="13">
        <f t="shared" si="2"/>
        <v>299954.05299999996</v>
      </c>
    </row>
    <row r="168" spans="1:8" outlineLevel="2" x14ac:dyDescent="0.2">
      <c r="A168" s="10" t="s">
        <v>128</v>
      </c>
      <c r="B168" s="11" t="s">
        <v>129</v>
      </c>
      <c r="C168" s="11" t="s">
        <v>20</v>
      </c>
      <c r="D168" s="26">
        <v>442023.34</v>
      </c>
      <c r="E168" s="12">
        <v>0</v>
      </c>
      <c r="F168" s="12">
        <v>186178.26</v>
      </c>
      <c r="G168" s="12">
        <v>628201.6</v>
      </c>
      <c r="H168" s="13">
        <f t="shared" si="2"/>
        <v>439741.11999999994</v>
      </c>
    </row>
    <row r="169" spans="1:8" outlineLevel="2" x14ac:dyDescent="0.2">
      <c r="A169" s="10" t="s">
        <v>128</v>
      </c>
      <c r="B169" s="11" t="s">
        <v>129</v>
      </c>
      <c r="C169" s="11" t="s">
        <v>35</v>
      </c>
      <c r="D169" s="26">
        <v>43430.14</v>
      </c>
      <c r="E169" s="12">
        <v>0</v>
      </c>
      <c r="F169" s="12">
        <v>17733.78</v>
      </c>
      <c r="G169" s="12">
        <v>61163.92</v>
      </c>
      <c r="H169" s="13">
        <f t="shared" si="2"/>
        <v>42814.743999999999</v>
      </c>
    </row>
    <row r="170" spans="1:8" outlineLevel="1" x14ac:dyDescent="0.2">
      <c r="A170" s="9" t="s">
        <v>128</v>
      </c>
      <c r="B170" s="9" t="s">
        <v>11</v>
      </c>
      <c r="C170" s="9" t="s">
        <v>11</v>
      </c>
      <c r="D170" s="25">
        <v>923738.85</v>
      </c>
      <c r="E170" s="1">
        <v>0</v>
      </c>
      <c r="F170" s="1">
        <v>372286.2</v>
      </c>
      <c r="G170" s="1">
        <v>1296025.05</v>
      </c>
      <c r="H170" s="1">
        <f t="shared" si="2"/>
        <v>907217.53500000003</v>
      </c>
    </row>
    <row r="171" spans="1:8" outlineLevel="2" x14ac:dyDescent="0.2">
      <c r="A171" s="10" t="s">
        <v>130</v>
      </c>
      <c r="B171" s="11" t="s">
        <v>131</v>
      </c>
      <c r="C171" s="11" t="s">
        <v>10</v>
      </c>
      <c r="D171" s="26">
        <v>48378.2</v>
      </c>
      <c r="E171" s="12">
        <v>-642.04</v>
      </c>
      <c r="F171" s="12">
        <v>20416.900000000001</v>
      </c>
      <c r="G171" s="12">
        <v>68153.06</v>
      </c>
      <c r="H171" s="13">
        <f t="shared" si="2"/>
        <v>47707.141999999993</v>
      </c>
    </row>
    <row r="172" spans="1:8" outlineLevel="2" x14ac:dyDescent="0.2">
      <c r="A172" s="10" t="s">
        <v>130</v>
      </c>
      <c r="B172" s="11" t="s">
        <v>131</v>
      </c>
      <c r="C172" s="11" t="s">
        <v>28</v>
      </c>
      <c r="D172" s="26">
        <v>3760073.77</v>
      </c>
      <c r="E172" s="12">
        <v>0</v>
      </c>
      <c r="F172" s="12">
        <v>1312415.1299999999</v>
      </c>
      <c r="G172" s="12">
        <v>5072488.9000000004</v>
      </c>
      <c r="H172" s="13">
        <f t="shared" si="2"/>
        <v>3550742.23</v>
      </c>
    </row>
    <row r="173" spans="1:8" outlineLevel="2" x14ac:dyDescent="0.2">
      <c r="A173" s="10" t="s">
        <v>130</v>
      </c>
      <c r="B173" s="11" t="s">
        <v>131</v>
      </c>
      <c r="C173" s="11" t="s">
        <v>21</v>
      </c>
      <c r="D173" s="26">
        <v>29285.38</v>
      </c>
      <c r="E173" s="12">
        <v>0</v>
      </c>
      <c r="F173" s="12">
        <v>13586.18</v>
      </c>
      <c r="G173" s="12">
        <v>42871.56</v>
      </c>
      <c r="H173" s="13">
        <f t="shared" si="2"/>
        <v>30010.091999999997</v>
      </c>
    </row>
    <row r="174" spans="1:8" outlineLevel="1" x14ac:dyDescent="0.2">
      <c r="A174" s="9" t="s">
        <v>130</v>
      </c>
      <c r="B174" s="9" t="s">
        <v>11</v>
      </c>
      <c r="C174" s="9" t="s">
        <v>11</v>
      </c>
      <c r="D174" s="25">
        <v>3837737.35</v>
      </c>
      <c r="E174" s="1">
        <v>-642.04</v>
      </c>
      <c r="F174" s="1">
        <v>1346418.21</v>
      </c>
      <c r="G174" s="1">
        <v>5183513.5199999996</v>
      </c>
      <c r="H174" s="1">
        <f t="shared" si="2"/>
        <v>3628459.4639999997</v>
      </c>
    </row>
    <row r="175" spans="1:8" outlineLevel="2" x14ac:dyDescent="0.2">
      <c r="A175" s="10" t="s">
        <v>132</v>
      </c>
      <c r="B175" s="11" t="s">
        <v>133</v>
      </c>
      <c r="C175" s="11" t="s">
        <v>10</v>
      </c>
      <c r="D175" s="26">
        <v>2705311.79</v>
      </c>
      <c r="E175" s="12">
        <v>0</v>
      </c>
      <c r="F175" s="12">
        <v>937561.58</v>
      </c>
      <c r="G175" s="12">
        <v>3642873.37</v>
      </c>
      <c r="H175" s="13">
        <f t="shared" si="2"/>
        <v>2550011.3589999997</v>
      </c>
    </row>
    <row r="176" spans="1:8" outlineLevel="2" x14ac:dyDescent="0.2">
      <c r="A176" s="10" t="s">
        <v>132</v>
      </c>
      <c r="B176" s="11" t="s">
        <v>133</v>
      </c>
      <c r="C176" s="11" t="s">
        <v>28</v>
      </c>
      <c r="D176" s="26">
        <v>792</v>
      </c>
      <c r="E176" s="12">
        <v>0</v>
      </c>
      <c r="F176" s="12">
        <v>60.58</v>
      </c>
      <c r="G176" s="12">
        <v>852.58</v>
      </c>
      <c r="H176" s="13">
        <f t="shared" si="2"/>
        <v>596.80600000000004</v>
      </c>
    </row>
    <row r="177" spans="1:8" outlineLevel="1" x14ac:dyDescent="0.2">
      <c r="A177" s="9" t="s">
        <v>132</v>
      </c>
      <c r="B177" s="9" t="s">
        <v>11</v>
      </c>
      <c r="C177" s="9" t="s">
        <v>11</v>
      </c>
      <c r="D177" s="25">
        <v>2706103.79</v>
      </c>
      <c r="E177" s="1">
        <v>0</v>
      </c>
      <c r="F177" s="1">
        <v>937622.16</v>
      </c>
      <c r="G177" s="1">
        <v>3643725.95</v>
      </c>
      <c r="H177" s="1">
        <f t="shared" si="2"/>
        <v>2550608.165</v>
      </c>
    </row>
    <row r="178" spans="1:8" outlineLevel="2" x14ac:dyDescent="0.2">
      <c r="A178" s="10" t="s">
        <v>134</v>
      </c>
      <c r="B178" s="11" t="s">
        <v>135</v>
      </c>
      <c r="C178" s="11" t="s">
        <v>21</v>
      </c>
      <c r="D178" s="26">
        <v>8486.7800000000007</v>
      </c>
      <c r="E178" s="12">
        <v>0</v>
      </c>
      <c r="F178" s="12">
        <v>4170.49</v>
      </c>
      <c r="G178" s="12">
        <v>12657.27</v>
      </c>
      <c r="H178" s="13">
        <f t="shared" si="2"/>
        <v>8860.0889999999999</v>
      </c>
    </row>
    <row r="179" spans="1:8" outlineLevel="2" x14ac:dyDescent="0.2">
      <c r="A179" s="10" t="s">
        <v>134</v>
      </c>
      <c r="B179" s="11" t="s">
        <v>135</v>
      </c>
      <c r="C179" s="11" t="s">
        <v>28</v>
      </c>
      <c r="D179" s="26">
        <v>854308.35</v>
      </c>
      <c r="E179" s="12">
        <v>0</v>
      </c>
      <c r="F179" s="12">
        <v>369233.99</v>
      </c>
      <c r="G179" s="12">
        <v>1223542.3400000001</v>
      </c>
      <c r="H179" s="13">
        <f t="shared" si="2"/>
        <v>856479.63800000004</v>
      </c>
    </row>
    <row r="180" spans="1:8" outlineLevel="2" x14ac:dyDescent="0.2">
      <c r="A180" s="10" t="s">
        <v>134</v>
      </c>
      <c r="B180" s="11" t="s">
        <v>135</v>
      </c>
      <c r="C180" s="11" t="s">
        <v>10</v>
      </c>
      <c r="D180" s="26">
        <v>33537.769999999997</v>
      </c>
      <c r="E180" s="12">
        <v>0</v>
      </c>
      <c r="F180" s="12">
        <v>15170.99</v>
      </c>
      <c r="G180" s="12">
        <v>48708.76</v>
      </c>
      <c r="H180" s="13">
        <f t="shared" si="2"/>
        <v>34096.131999999998</v>
      </c>
    </row>
    <row r="181" spans="1:8" outlineLevel="1" x14ac:dyDescent="0.2">
      <c r="A181" s="9" t="s">
        <v>134</v>
      </c>
      <c r="B181" s="9" t="s">
        <v>11</v>
      </c>
      <c r="C181" s="9" t="s">
        <v>11</v>
      </c>
      <c r="D181" s="25">
        <v>896332.9</v>
      </c>
      <c r="E181" s="1">
        <v>0</v>
      </c>
      <c r="F181" s="1">
        <v>388575.47</v>
      </c>
      <c r="G181" s="1">
        <v>1284908.3700000001</v>
      </c>
      <c r="H181" s="1">
        <f t="shared" si="2"/>
        <v>899435.85900000005</v>
      </c>
    </row>
    <row r="182" spans="1:8" outlineLevel="2" x14ac:dyDescent="0.2">
      <c r="A182" s="10" t="s">
        <v>136</v>
      </c>
      <c r="B182" s="11" t="s">
        <v>137</v>
      </c>
      <c r="C182" s="11" t="s">
        <v>10</v>
      </c>
      <c r="D182" s="26">
        <v>21249.61</v>
      </c>
      <c r="E182" s="12">
        <v>0</v>
      </c>
      <c r="F182" s="12">
        <v>9536.92</v>
      </c>
      <c r="G182" s="12">
        <v>30786.53</v>
      </c>
      <c r="H182" s="13">
        <f t="shared" si="2"/>
        <v>21550.570999999996</v>
      </c>
    </row>
    <row r="183" spans="1:8" outlineLevel="2" x14ac:dyDescent="0.2">
      <c r="A183" s="10" t="s">
        <v>136</v>
      </c>
      <c r="B183" s="11" t="s">
        <v>137</v>
      </c>
      <c r="C183" s="11" t="s">
        <v>28</v>
      </c>
      <c r="D183" s="26">
        <v>864405.75</v>
      </c>
      <c r="E183" s="12">
        <v>0</v>
      </c>
      <c r="F183" s="12">
        <v>303425.01</v>
      </c>
      <c r="G183" s="12">
        <v>1167830.76</v>
      </c>
      <c r="H183" s="13">
        <f t="shared" si="2"/>
        <v>817481.53200000001</v>
      </c>
    </row>
    <row r="184" spans="1:8" outlineLevel="2" x14ac:dyDescent="0.2">
      <c r="A184" s="10" t="s">
        <v>136</v>
      </c>
      <c r="B184" s="11" t="s">
        <v>137</v>
      </c>
      <c r="C184" s="11" t="s">
        <v>21</v>
      </c>
      <c r="D184" s="26">
        <v>6267.64</v>
      </c>
      <c r="E184" s="12">
        <v>0</v>
      </c>
      <c r="F184" s="12">
        <v>3143.67</v>
      </c>
      <c r="G184" s="12">
        <v>9411.31</v>
      </c>
      <c r="H184" s="13">
        <f t="shared" si="2"/>
        <v>6587.9169999999995</v>
      </c>
    </row>
    <row r="185" spans="1:8" outlineLevel="1" x14ac:dyDescent="0.2">
      <c r="A185" s="9" t="s">
        <v>136</v>
      </c>
      <c r="B185" s="9" t="s">
        <v>11</v>
      </c>
      <c r="C185" s="9" t="s">
        <v>11</v>
      </c>
      <c r="D185" s="25">
        <v>891923</v>
      </c>
      <c r="E185" s="1">
        <v>0</v>
      </c>
      <c r="F185" s="1">
        <v>316105.59999999998</v>
      </c>
      <c r="G185" s="1">
        <v>1208028.6000000001</v>
      </c>
      <c r="H185" s="1">
        <f t="shared" si="2"/>
        <v>845620.02</v>
      </c>
    </row>
    <row r="186" spans="1:8" outlineLevel="2" x14ac:dyDescent="0.2">
      <c r="A186" s="10" t="s">
        <v>138</v>
      </c>
      <c r="B186" s="11" t="s">
        <v>139</v>
      </c>
      <c r="C186" s="11" t="s">
        <v>10</v>
      </c>
      <c r="D186" s="26">
        <v>33099.01</v>
      </c>
      <c r="E186" s="12">
        <v>0</v>
      </c>
      <c r="F186" s="12">
        <v>14752.32</v>
      </c>
      <c r="G186" s="12">
        <v>47851.33</v>
      </c>
      <c r="H186" s="13">
        <f t="shared" si="2"/>
        <v>33495.930999999997</v>
      </c>
    </row>
    <row r="187" spans="1:8" outlineLevel="2" x14ac:dyDescent="0.2">
      <c r="A187" s="10" t="s">
        <v>138</v>
      </c>
      <c r="B187" s="11" t="s">
        <v>139</v>
      </c>
      <c r="C187" s="11" t="s">
        <v>28</v>
      </c>
      <c r="D187" s="26">
        <v>662219.31999999995</v>
      </c>
      <c r="E187" s="12">
        <v>0</v>
      </c>
      <c r="F187" s="12">
        <v>241151.8</v>
      </c>
      <c r="G187" s="12">
        <v>903371.12</v>
      </c>
      <c r="H187" s="13">
        <f t="shared" si="2"/>
        <v>632359.78399999999</v>
      </c>
    </row>
    <row r="188" spans="1:8" outlineLevel="2" x14ac:dyDescent="0.2">
      <c r="A188" s="10" t="s">
        <v>138</v>
      </c>
      <c r="B188" s="11" t="s">
        <v>139</v>
      </c>
      <c r="C188" s="11" t="s">
        <v>21</v>
      </c>
      <c r="D188" s="26">
        <v>8124.5</v>
      </c>
      <c r="E188" s="12">
        <v>0</v>
      </c>
      <c r="F188" s="12">
        <v>3178.44</v>
      </c>
      <c r="G188" s="12">
        <v>11302.94</v>
      </c>
      <c r="H188" s="13">
        <f t="shared" si="2"/>
        <v>7912.058</v>
      </c>
    </row>
    <row r="189" spans="1:8" outlineLevel="1" x14ac:dyDescent="0.2">
      <c r="A189" s="9" t="s">
        <v>138</v>
      </c>
      <c r="B189" s="9" t="s">
        <v>11</v>
      </c>
      <c r="C189" s="9" t="s">
        <v>11</v>
      </c>
      <c r="D189" s="25">
        <v>703442.83</v>
      </c>
      <c r="E189" s="1">
        <v>0</v>
      </c>
      <c r="F189" s="1">
        <v>259082.56</v>
      </c>
      <c r="G189" s="1">
        <v>962525.39</v>
      </c>
      <c r="H189" s="1">
        <f t="shared" si="2"/>
        <v>673767.77299999993</v>
      </c>
    </row>
    <row r="190" spans="1:8" outlineLevel="2" x14ac:dyDescent="0.2">
      <c r="A190" s="10" t="s">
        <v>140</v>
      </c>
      <c r="B190" s="11" t="s">
        <v>141</v>
      </c>
      <c r="C190" s="11" t="s">
        <v>10</v>
      </c>
      <c r="D190" s="26">
        <v>32252.01</v>
      </c>
      <c r="E190" s="12">
        <v>-163.4</v>
      </c>
      <c r="F190" s="12">
        <v>14149</v>
      </c>
      <c r="G190" s="12">
        <v>46237.61</v>
      </c>
      <c r="H190" s="13">
        <f t="shared" si="2"/>
        <v>32366.326999999997</v>
      </c>
    </row>
    <row r="191" spans="1:8" outlineLevel="2" x14ac:dyDescent="0.2">
      <c r="A191" s="10" t="s">
        <v>140</v>
      </c>
      <c r="B191" s="11" t="s">
        <v>141</v>
      </c>
      <c r="C191" s="11" t="s">
        <v>28</v>
      </c>
      <c r="D191" s="26">
        <v>1280219.8999999999</v>
      </c>
      <c r="E191" s="12">
        <v>0</v>
      </c>
      <c r="F191" s="12">
        <v>506427.04</v>
      </c>
      <c r="G191" s="12">
        <v>1786646.94</v>
      </c>
      <c r="H191" s="13">
        <f t="shared" si="2"/>
        <v>1250652.8579999998</v>
      </c>
    </row>
    <row r="192" spans="1:8" outlineLevel="2" x14ac:dyDescent="0.2">
      <c r="A192" s="10" t="s">
        <v>140</v>
      </c>
      <c r="B192" s="11" t="s">
        <v>141</v>
      </c>
      <c r="C192" s="11" t="s">
        <v>21</v>
      </c>
      <c r="D192" s="26">
        <v>17403.849999999999</v>
      </c>
      <c r="E192" s="12">
        <v>0</v>
      </c>
      <c r="F192" s="12">
        <v>4195.92</v>
      </c>
      <c r="G192" s="12">
        <v>21599.77</v>
      </c>
      <c r="H192" s="13">
        <f t="shared" si="2"/>
        <v>15119.839</v>
      </c>
    </row>
    <row r="193" spans="1:8" outlineLevel="1" x14ac:dyDescent="0.2">
      <c r="A193" s="9" t="s">
        <v>140</v>
      </c>
      <c r="B193" s="9" t="s">
        <v>11</v>
      </c>
      <c r="C193" s="9" t="s">
        <v>11</v>
      </c>
      <c r="D193" s="25">
        <v>1329875.76</v>
      </c>
      <c r="E193" s="1">
        <v>-163.4</v>
      </c>
      <c r="F193" s="1">
        <v>524771.96</v>
      </c>
      <c r="G193" s="1">
        <v>1854484.32</v>
      </c>
      <c r="H193" s="1">
        <f t="shared" si="2"/>
        <v>1298139.024</v>
      </c>
    </row>
    <row r="194" spans="1:8" outlineLevel="2" x14ac:dyDescent="0.2">
      <c r="A194" s="10" t="s">
        <v>142</v>
      </c>
      <c r="B194" s="11" t="s">
        <v>143</v>
      </c>
      <c r="C194" s="11" t="s">
        <v>10</v>
      </c>
      <c r="D194" s="26">
        <v>16071.76</v>
      </c>
      <c r="E194" s="12">
        <v>-1220.44</v>
      </c>
      <c r="F194" s="12">
        <v>7753.51</v>
      </c>
      <c r="G194" s="12">
        <v>22604.83</v>
      </c>
      <c r="H194" s="13">
        <f t="shared" si="2"/>
        <v>15823.380999999999</v>
      </c>
    </row>
    <row r="195" spans="1:8" outlineLevel="2" x14ac:dyDescent="0.2">
      <c r="A195" s="10" t="s">
        <v>142</v>
      </c>
      <c r="B195" s="11" t="s">
        <v>143</v>
      </c>
      <c r="C195" s="11" t="s">
        <v>28</v>
      </c>
      <c r="D195" s="26">
        <v>1786170.7</v>
      </c>
      <c r="E195" s="12">
        <v>0</v>
      </c>
      <c r="F195" s="12">
        <v>615822.97</v>
      </c>
      <c r="G195" s="12">
        <v>2401993.67</v>
      </c>
      <c r="H195" s="13">
        <f t="shared" si="2"/>
        <v>1681395.5689999999</v>
      </c>
    </row>
    <row r="196" spans="1:8" outlineLevel="2" x14ac:dyDescent="0.2">
      <c r="A196" s="10" t="s">
        <v>142</v>
      </c>
      <c r="B196" s="11" t="s">
        <v>143</v>
      </c>
      <c r="C196" s="11" t="s">
        <v>21</v>
      </c>
      <c r="D196" s="26">
        <v>11423.41</v>
      </c>
      <c r="E196" s="12">
        <v>0</v>
      </c>
      <c r="F196" s="12">
        <v>5336.26</v>
      </c>
      <c r="G196" s="12">
        <v>16759.669999999998</v>
      </c>
      <c r="H196" s="13">
        <f t="shared" si="2"/>
        <v>11731.768999999998</v>
      </c>
    </row>
    <row r="197" spans="1:8" outlineLevel="1" x14ac:dyDescent="0.2">
      <c r="A197" s="9" t="s">
        <v>142</v>
      </c>
      <c r="B197" s="9" t="s">
        <v>11</v>
      </c>
      <c r="C197" s="9" t="s">
        <v>11</v>
      </c>
      <c r="D197" s="25">
        <v>1813665.87</v>
      </c>
      <c r="E197" s="1">
        <v>-1220.44</v>
      </c>
      <c r="F197" s="1">
        <v>628912.74</v>
      </c>
      <c r="G197" s="1">
        <v>2441358.17</v>
      </c>
      <c r="H197" s="1">
        <f t="shared" si="2"/>
        <v>1708950.7189999998</v>
      </c>
    </row>
    <row r="198" spans="1:8" outlineLevel="2" x14ac:dyDescent="0.2">
      <c r="A198" s="10" t="s">
        <v>144</v>
      </c>
      <c r="B198" s="11" t="s">
        <v>145</v>
      </c>
      <c r="C198" s="11" t="s">
        <v>21</v>
      </c>
      <c r="D198" s="26">
        <v>8976.2199999999993</v>
      </c>
      <c r="E198" s="12">
        <v>0</v>
      </c>
      <c r="F198" s="12">
        <v>4463.92</v>
      </c>
      <c r="G198" s="12">
        <v>13440.14</v>
      </c>
      <c r="H198" s="13">
        <f t="shared" si="2"/>
        <v>9408.0979999999981</v>
      </c>
    </row>
    <row r="199" spans="1:8" outlineLevel="2" x14ac:dyDescent="0.2">
      <c r="A199" s="10" t="s">
        <v>144</v>
      </c>
      <c r="B199" s="11" t="s">
        <v>145</v>
      </c>
      <c r="C199" s="11" t="s">
        <v>28</v>
      </c>
      <c r="D199" s="26">
        <v>866662.56</v>
      </c>
      <c r="E199" s="12">
        <v>0</v>
      </c>
      <c r="F199" s="12">
        <v>317068.13</v>
      </c>
      <c r="G199" s="12">
        <v>1183730.69</v>
      </c>
      <c r="H199" s="13">
        <f t="shared" si="2"/>
        <v>828611.48299999989</v>
      </c>
    </row>
    <row r="200" spans="1:8" outlineLevel="2" x14ac:dyDescent="0.2">
      <c r="A200" s="10" t="s">
        <v>144</v>
      </c>
      <c r="B200" s="11" t="s">
        <v>145</v>
      </c>
      <c r="C200" s="11" t="s">
        <v>10</v>
      </c>
      <c r="D200" s="26">
        <v>27369.3</v>
      </c>
      <c r="E200" s="12">
        <v>0</v>
      </c>
      <c r="F200" s="12">
        <v>13118.56</v>
      </c>
      <c r="G200" s="12">
        <v>40487.86</v>
      </c>
      <c r="H200" s="13">
        <f t="shared" si="2"/>
        <v>28341.502</v>
      </c>
    </row>
    <row r="201" spans="1:8" outlineLevel="1" x14ac:dyDescent="0.2">
      <c r="A201" s="9" t="s">
        <v>144</v>
      </c>
      <c r="B201" s="9" t="s">
        <v>11</v>
      </c>
      <c r="C201" s="9" t="s">
        <v>11</v>
      </c>
      <c r="D201" s="25">
        <v>903008.08</v>
      </c>
      <c r="E201" s="1">
        <v>0</v>
      </c>
      <c r="F201" s="1">
        <v>334650.61</v>
      </c>
      <c r="G201" s="1">
        <v>1237658.69</v>
      </c>
      <c r="H201" s="1">
        <f t="shared" si="2"/>
        <v>866361.08299999987</v>
      </c>
    </row>
    <row r="202" spans="1:8" outlineLevel="2" x14ac:dyDescent="0.2">
      <c r="A202" s="10" t="s">
        <v>146</v>
      </c>
      <c r="B202" s="11" t="s">
        <v>147</v>
      </c>
      <c r="C202" s="11" t="s">
        <v>10</v>
      </c>
      <c r="D202" s="26">
        <v>72547.7</v>
      </c>
      <c r="E202" s="12">
        <v>0</v>
      </c>
      <c r="F202" s="12">
        <v>31634.55</v>
      </c>
      <c r="G202" s="12">
        <v>104182.25</v>
      </c>
      <c r="H202" s="13">
        <f t="shared" si="2"/>
        <v>72927.574999999997</v>
      </c>
    </row>
    <row r="203" spans="1:8" outlineLevel="2" x14ac:dyDescent="0.2">
      <c r="A203" s="10" t="s">
        <v>146</v>
      </c>
      <c r="B203" s="11" t="s">
        <v>147</v>
      </c>
      <c r="C203" s="11" t="s">
        <v>148</v>
      </c>
      <c r="D203" s="26">
        <v>2215378.34</v>
      </c>
      <c r="E203" s="12">
        <v>0</v>
      </c>
      <c r="F203" s="12">
        <v>994700.74</v>
      </c>
      <c r="G203" s="12">
        <v>3210079.08</v>
      </c>
      <c r="H203" s="13">
        <f t="shared" si="2"/>
        <v>2247055.3559999997</v>
      </c>
    </row>
    <row r="204" spans="1:8" outlineLevel="1" x14ac:dyDescent="0.2">
      <c r="A204" s="9" t="s">
        <v>146</v>
      </c>
      <c r="B204" s="9" t="s">
        <v>11</v>
      </c>
      <c r="C204" s="9" t="s">
        <v>11</v>
      </c>
      <c r="D204" s="25">
        <v>2287926.04</v>
      </c>
      <c r="E204" s="1">
        <v>0</v>
      </c>
      <c r="F204" s="1">
        <v>1026335.29</v>
      </c>
      <c r="G204" s="1">
        <v>3314261.33</v>
      </c>
      <c r="H204" s="1">
        <f t="shared" ref="H204:H267" si="3">+G204*70%</f>
        <v>2319982.9309999999</v>
      </c>
    </row>
    <row r="205" spans="1:8" outlineLevel="2" x14ac:dyDescent="0.2">
      <c r="A205" s="10" t="s">
        <v>149</v>
      </c>
      <c r="B205" s="11" t="s">
        <v>150</v>
      </c>
      <c r="C205" s="11" t="s">
        <v>10</v>
      </c>
      <c r="D205" s="26">
        <v>26254.59</v>
      </c>
      <c r="E205" s="12">
        <v>0</v>
      </c>
      <c r="F205" s="12">
        <v>11537.95</v>
      </c>
      <c r="G205" s="12">
        <v>37792.54</v>
      </c>
      <c r="H205" s="13">
        <f t="shared" si="3"/>
        <v>26454.777999999998</v>
      </c>
    </row>
    <row r="206" spans="1:8" outlineLevel="2" x14ac:dyDescent="0.2">
      <c r="A206" s="10" t="s">
        <v>149</v>
      </c>
      <c r="B206" s="11" t="s">
        <v>150</v>
      </c>
      <c r="C206" s="11" t="s">
        <v>28</v>
      </c>
      <c r="D206" s="26">
        <v>777775.48</v>
      </c>
      <c r="E206" s="12">
        <v>0</v>
      </c>
      <c r="F206" s="12">
        <v>301120.94</v>
      </c>
      <c r="G206" s="12">
        <v>1078896.42</v>
      </c>
      <c r="H206" s="13">
        <f t="shared" si="3"/>
        <v>755227.49399999995</v>
      </c>
    </row>
    <row r="207" spans="1:8" outlineLevel="2" x14ac:dyDescent="0.2">
      <c r="A207" s="10" t="s">
        <v>149</v>
      </c>
      <c r="B207" s="11" t="s">
        <v>150</v>
      </c>
      <c r="C207" s="11" t="s">
        <v>21</v>
      </c>
      <c r="D207" s="26">
        <v>8765.5</v>
      </c>
      <c r="E207" s="12">
        <v>0</v>
      </c>
      <c r="F207" s="12">
        <v>4270.8</v>
      </c>
      <c r="G207" s="12">
        <v>13036.3</v>
      </c>
      <c r="H207" s="13">
        <f t="shared" si="3"/>
        <v>9125.409999999998</v>
      </c>
    </row>
    <row r="208" spans="1:8" outlineLevel="1" x14ac:dyDescent="0.2">
      <c r="A208" s="9" t="s">
        <v>149</v>
      </c>
      <c r="B208" s="9" t="s">
        <v>11</v>
      </c>
      <c r="C208" s="9" t="s">
        <v>11</v>
      </c>
      <c r="D208" s="25">
        <v>812795.57</v>
      </c>
      <c r="E208" s="1">
        <v>0</v>
      </c>
      <c r="F208" s="1">
        <v>316929.69</v>
      </c>
      <c r="G208" s="1">
        <v>1129725.26</v>
      </c>
      <c r="H208" s="1">
        <f t="shared" si="3"/>
        <v>790807.68199999991</v>
      </c>
    </row>
    <row r="209" spans="1:8" outlineLevel="2" x14ac:dyDescent="0.2">
      <c r="A209" s="10" t="s">
        <v>151</v>
      </c>
      <c r="B209" s="11" t="s">
        <v>152</v>
      </c>
      <c r="C209" s="11" t="s">
        <v>28</v>
      </c>
      <c r="D209" s="26">
        <v>360465.67</v>
      </c>
      <c r="E209" s="12">
        <v>0</v>
      </c>
      <c r="F209" s="12">
        <v>145521.25</v>
      </c>
      <c r="G209" s="12">
        <v>505986.92</v>
      </c>
      <c r="H209" s="13">
        <f t="shared" si="3"/>
        <v>354190.84399999998</v>
      </c>
    </row>
    <row r="210" spans="1:8" outlineLevel="1" x14ac:dyDescent="0.2">
      <c r="A210" s="9" t="s">
        <v>151</v>
      </c>
      <c r="B210" s="9" t="s">
        <v>11</v>
      </c>
      <c r="C210" s="9" t="s">
        <v>11</v>
      </c>
      <c r="D210" s="25">
        <v>360465.67</v>
      </c>
      <c r="E210" s="1">
        <v>0</v>
      </c>
      <c r="F210" s="1">
        <v>145521.25</v>
      </c>
      <c r="G210" s="1">
        <v>505986.92</v>
      </c>
      <c r="H210" s="1">
        <f t="shared" si="3"/>
        <v>354190.84399999998</v>
      </c>
    </row>
    <row r="211" spans="1:8" outlineLevel="2" x14ac:dyDescent="0.2">
      <c r="A211" s="10" t="s">
        <v>153</v>
      </c>
      <c r="B211" s="11" t="s">
        <v>154</v>
      </c>
      <c r="C211" s="11" t="s">
        <v>35</v>
      </c>
      <c r="D211" s="26">
        <v>665675.44999999995</v>
      </c>
      <c r="E211" s="12">
        <v>0</v>
      </c>
      <c r="F211" s="12">
        <v>298264.59999999998</v>
      </c>
      <c r="G211" s="12">
        <v>963940.05</v>
      </c>
      <c r="H211" s="13">
        <f t="shared" si="3"/>
        <v>674758.03500000003</v>
      </c>
    </row>
    <row r="212" spans="1:8" outlineLevel="2" x14ac:dyDescent="0.2">
      <c r="A212" s="10" t="s">
        <v>153</v>
      </c>
      <c r="B212" s="11" t="s">
        <v>154</v>
      </c>
      <c r="C212" s="11" t="s">
        <v>20</v>
      </c>
      <c r="D212" s="26">
        <v>1732761.95</v>
      </c>
      <c r="E212" s="12">
        <v>0</v>
      </c>
      <c r="F212" s="12">
        <v>570871.30000000005</v>
      </c>
      <c r="G212" s="12">
        <v>2303633.25</v>
      </c>
      <c r="H212" s="13">
        <f t="shared" si="3"/>
        <v>1612543.2749999999</v>
      </c>
    </row>
    <row r="213" spans="1:8" outlineLevel="2" x14ac:dyDescent="0.2">
      <c r="A213" s="10" t="s">
        <v>153</v>
      </c>
      <c r="B213" s="11" t="s">
        <v>154</v>
      </c>
      <c r="C213" s="11" t="s">
        <v>28</v>
      </c>
      <c r="D213" s="26">
        <v>887038.38</v>
      </c>
      <c r="E213" s="12">
        <v>0</v>
      </c>
      <c r="F213" s="12">
        <v>339457.41</v>
      </c>
      <c r="G213" s="12">
        <v>1226495.79</v>
      </c>
      <c r="H213" s="13">
        <f t="shared" si="3"/>
        <v>858547.05299999996</v>
      </c>
    </row>
    <row r="214" spans="1:8" outlineLevel="2" x14ac:dyDescent="0.2">
      <c r="A214" s="10" t="s">
        <v>153</v>
      </c>
      <c r="B214" s="11" t="s">
        <v>154</v>
      </c>
      <c r="C214" s="11" t="s">
        <v>10</v>
      </c>
      <c r="D214" s="26">
        <v>4175830.83</v>
      </c>
      <c r="E214" s="12">
        <v>0</v>
      </c>
      <c r="F214" s="12">
        <v>1464499.35</v>
      </c>
      <c r="G214" s="12">
        <v>5640330.1799999997</v>
      </c>
      <c r="H214" s="13">
        <f t="shared" si="3"/>
        <v>3948231.1259999997</v>
      </c>
    </row>
    <row r="215" spans="1:8" outlineLevel="1" x14ac:dyDescent="0.2">
      <c r="A215" s="9" t="s">
        <v>153</v>
      </c>
      <c r="B215" s="9" t="s">
        <v>11</v>
      </c>
      <c r="C215" s="9" t="s">
        <v>11</v>
      </c>
      <c r="D215" s="25">
        <v>7461306.6100000003</v>
      </c>
      <c r="E215" s="1">
        <v>0</v>
      </c>
      <c r="F215" s="1">
        <v>2673092.66</v>
      </c>
      <c r="G215" s="1">
        <v>10134399.27</v>
      </c>
      <c r="H215" s="1">
        <f t="shared" si="3"/>
        <v>7094079.4889999991</v>
      </c>
    </row>
    <row r="216" spans="1:8" outlineLevel="2" x14ac:dyDescent="0.2">
      <c r="A216" s="10" t="s">
        <v>155</v>
      </c>
      <c r="B216" s="11" t="s">
        <v>156</v>
      </c>
      <c r="C216" s="11" t="s">
        <v>10</v>
      </c>
      <c r="D216" s="26">
        <v>1047067.49</v>
      </c>
      <c r="E216" s="12">
        <v>0</v>
      </c>
      <c r="F216" s="12">
        <v>432183.9</v>
      </c>
      <c r="G216" s="12">
        <v>1479251.39</v>
      </c>
      <c r="H216" s="13">
        <f t="shared" si="3"/>
        <v>1035475.9729999999</v>
      </c>
    </row>
    <row r="217" spans="1:8" outlineLevel="1" x14ac:dyDescent="0.2">
      <c r="A217" s="9" t="s">
        <v>155</v>
      </c>
      <c r="B217" s="9" t="s">
        <v>11</v>
      </c>
      <c r="C217" s="9" t="s">
        <v>11</v>
      </c>
      <c r="D217" s="25">
        <v>1047067.49</v>
      </c>
      <c r="E217" s="1">
        <v>0</v>
      </c>
      <c r="F217" s="1">
        <v>432183.9</v>
      </c>
      <c r="G217" s="1">
        <v>1479251.39</v>
      </c>
      <c r="H217" s="1">
        <f t="shared" si="3"/>
        <v>1035475.9729999999</v>
      </c>
    </row>
    <row r="218" spans="1:8" outlineLevel="2" x14ac:dyDescent="0.2">
      <c r="A218" s="10" t="s">
        <v>157</v>
      </c>
      <c r="B218" s="11" t="s">
        <v>158</v>
      </c>
      <c r="C218" s="11" t="s">
        <v>10</v>
      </c>
      <c r="D218" s="26">
        <v>643580.46</v>
      </c>
      <c r="E218" s="12">
        <v>-0.9</v>
      </c>
      <c r="F218" s="12">
        <v>250428.72</v>
      </c>
      <c r="G218" s="12">
        <v>894008.28</v>
      </c>
      <c r="H218" s="13">
        <f t="shared" si="3"/>
        <v>625805.79599999997</v>
      </c>
    </row>
    <row r="219" spans="1:8" outlineLevel="1" x14ac:dyDescent="0.2">
      <c r="A219" s="9" t="s">
        <v>157</v>
      </c>
      <c r="B219" s="9" t="s">
        <v>11</v>
      </c>
      <c r="C219" s="9" t="s">
        <v>11</v>
      </c>
      <c r="D219" s="25">
        <v>643580.46</v>
      </c>
      <c r="E219" s="1">
        <v>-0.9</v>
      </c>
      <c r="F219" s="1">
        <v>250428.72</v>
      </c>
      <c r="G219" s="1">
        <v>894008.28</v>
      </c>
      <c r="H219" s="1">
        <f t="shared" si="3"/>
        <v>625805.79599999997</v>
      </c>
    </row>
    <row r="220" spans="1:8" outlineLevel="2" x14ac:dyDescent="0.2">
      <c r="A220" s="10" t="s">
        <v>159</v>
      </c>
      <c r="B220" s="11" t="s">
        <v>160</v>
      </c>
      <c r="C220" s="11" t="s">
        <v>10</v>
      </c>
      <c r="D220" s="26">
        <v>21657.51</v>
      </c>
      <c r="E220" s="12">
        <v>0</v>
      </c>
      <c r="F220" s="12">
        <v>7139.94</v>
      </c>
      <c r="G220" s="12">
        <v>28797.45</v>
      </c>
      <c r="H220" s="13">
        <f t="shared" si="3"/>
        <v>20158.215</v>
      </c>
    </row>
    <row r="221" spans="1:8" outlineLevel="1" x14ac:dyDescent="0.2">
      <c r="A221" s="9" t="s">
        <v>159</v>
      </c>
      <c r="B221" s="9" t="s">
        <v>11</v>
      </c>
      <c r="C221" s="9" t="s">
        <v>11</v>
      </c>
      <c r="D221" s="25">
        <v>21657.51</v>
      </c>
      <c r="E221" s="1">
        <v>0</v>
      </c>
      <c r="F221" s="1">
        <v>7139.94</v>
      </c>
      <c r="G221" s="1">
        <v>28797.45</v>
      </c>
      <c r="H221" s="1">
        <f t="shared" si="3"/>
        <v>20158.215</v>
      </c>
    </row>
    <row r="222" spans="1:8" outlineLevel="2" x14ac:dyDescent="0.2">
      <c r="A222" s="10" t="s">
        <v>161</v>
      </c>
      <c r="B222" s="11" t="s">
        <v>162</v>
      </c>
      <c r="C222" s="11" t="s">
        <v>10</v>
      </c>
      <c r="D222" s="26">
        <v>27734.78</v>
      </c>
      <c r="E222" s="12">
        <v>0</v>
      </c>
      <c r="F222" s="12">
        <v>11710.55</v>
      </c>
      <c r="G222" s="12">
        <v>39445.33</v>
      </c>
      <c r="H222" s="13">
        <f t="shared" si="3"/>
        <v>27611.731</v>
      </c>
    </row>
    <row r="223" spans="1:8" outlineLevel="1" x14ac:dyDescent="0.2">
      <c r="A223" s="9" t="s">
        <v>161</v>
      </c>
      <c r="B223" s="9" t="s">
        <v>11</v>
      </c>
      <c r="C223" s="9" t="s">
        <v>11</v>
      </c>
      <c r="D223" s="25">
        <v>27734.78</v>
      </c>
      <c r="E223" s="1">
        <v>0</v>
      </c>
      <c r="F223" s="1">
        <v>11710.55</v>
      </c>
      <c r="G223" s="1">
        <v>39445.33</v>
      </c>
      <c r="H223" s="1">
        <f t="shared" si="3"/>
        <v>27611.731</v>
      </c>
    </row>
    <row r="224" spans="1:8" outlineLevel="2" x14ac:dyDescent="0.2">
      <c r="A224" s="10" t="s">
        <v>163</v>
      </c>
      <c r="B224" s="11" t="s">
        <v>164</v>
      </c>
      <c r="C224" s="11" t="s">
        <v>10</v>
      </c>
      <c r="D224" s="26">
        <v>38880.29</v>
      </c>
      <c r="E224" s="12">
        <v>0</v>
      </c>
      <c r="F224" s="12">
        <v>15392.9</v>
      </c>
      <c r="G224" s="12">
        <v>54273.19</v>
      </c>
      <c r="H224" s="13">
        <f t="shared" si="3"/>
        <v>37991.233</v>
      </c>
    </row>
    <row r="225" spans="1:8" outlineLevel="1" x14ac:dyDescent="0.2">
      <c r="A225" s="9" t="s">
        <v>163</v>
      </c>
      <c r="B225" s="9" t="s">
        <v>11</v>
      </c>
      <c r="C225" s="9" t="s">
        <v>11</v>
      </c>
      <c r="D225" s="25">
        <v>38880.29</v>
      </c>
      <c r="E225" s="1">
        <v>0</v>
      </c>
      <c r="F225" s="1">
        <v>15392.9</v>
      </c>
      <c r="G225" s="1">
        <v>54273.19</v>
      </c>
      <c r="H225" s="1">
        <f t="shared" si="3"/>
        <v>37991.233</v>
      </c>
    </row>
    <row r="226" spans="1:8" outlineLevel="2" x14ac:dyDescent="0.2">
      <c r="A226" s="10" t="s">
        <v>165</v>
      </c>
      <c r="B226" s="11" t="s">
        <v>166</v>
      </c>
      <c r="C226" s="11" t="s">
        <v>10</v>
      </c>
      <c r="D226" s="26">
        <v>1110827.43</v>
      </c>
      <c r="E226" s="12">
        <v>0</v>
      </c>
      <c r="F226" s="12">
        <v>448689.75</v>
      </c>
      <c r="G226" s="12">
        <v>1559517.18</v>
      </c>
      <c r="H226" s="13">
        <f t="shared" si="3"/>
        <v>1091662.0259999998</v>
      </c>
    </row>
    <row r="227" spans="1:8" outlineLevel="1" x14ac:dyDescent="0.2">
      <c r="A227" s="9" t="s">
        <v>165</v>
      </c>
      <c r="B227" s="9" t="s">
        <v>11</v>
      </c>
      <c r="C227" s="9" t="s">
        <v>11</v>
      </c>
      <c r="D227" s="25">
        <v>1110827.43</v>
      </c>
      <c r="E227" s="1">
        <v>0</v>
      </c>
      <c r="F227" s="1">
        <v>448689.75</v>
      </c>
      <c r="G227" s="1">
        <v>1559517.18</v>
      </c>
      <c r="H227" s="1">
        <f t="shared" si="3"/>
        <v>1091662.0259999998</v>
      </c>
    </row>
    <row r="228" spans="1:8" outlineLevel="2" x14ac:dyDescent="0.2">
      <c r="A228" s="10" t="s">
        <v>167</v>
      </c>
      <c r="B228" s="11" t="s">
        <v>168</v>
      </c>
      <c r="C228" s="11" t="s">
        <v>10</v>
      </c>
      <c r="D228" s="26">
        <v>1579304.59</v>
      </c>
      <c r="E228" s="12">
        <v>0</v>
      </c>
      <c r="F228" s="12">
        <v>639060.41</v>
      </c>
      <c r="G228" s="12">
        <v>2218365</v>
      </c>
      <c r="H228" s="13">
        <f t="shared" si="3"/>
        <v>1552855.5</v>
      </c>
    </row>
    <row r="229" spans="1:8" outlineLevel="2" x14ac:dyDescent="0.2">
      <c r="A229" s="10" t="s">
        <v>167</v>
      </c>
      <c r="B229" s="11" t="s">
        <v>168</v>
      </c>
      <c r="C229" s="11" t="s">
        <v>20</v>
      </c>
      <c r="D229" s="26">
        <v>140736.44</v>
      </c>
      <c r="E229" s="12">
        <v>0</v>
      </c>
      <c r="F229" s="12">
        <v>57707.24</v>
      </c>
      <c r="G229" s="12">
        <v>198443.68</v>
      </c>
      <c r="H229" s="13">
        <f t="shared" si="3"/>
        <v>138910.57599999997</v>
      </c>
    </row>
    <row r="230" spans="1:8" outlineLevel="2" x14ac:dyDescent="0.2">
      <c r="A230" s="10" t="s">
        <v>167</v>
      </c>
      <c r="B230" s="11" t="s">
        <v>168</v>
      </c>
      <c r="C230" s="11" t="s">
        <v>35</v>
      </c>
      <c r="D230" s="26">
        <v>46669.15</v>
      </c>
      <c r="E230" s="12">
        <v>0</v>
      </c>
      <c r="F230" s="12">
        <v>20932.39</v>
      </c>
      <c r="G230" s="12">
        <v>67601.539999999994</v>
      </c>
      <c r="H230" s="13">
        <f t="shared" si="3"/>
        <v>47321.077999999994</v>
      </c>
    </row>
    <row r="231" spans="1:8" outlineLevel="1" x14ac:dyDescent="0.2">
      <c r="A231" s="9" t="s">
        <v>167</v>
      </c>
      <c r="B231" s="9" t="s">
        <v>11</v>
      </c>
      <c r="C231" s="9" t="s">
        <v>11</v>
      </c>
      <c r="D231" s="25">
        <v>1766710.18</v>
      </c>
      <c r="E231" s="1">
        <v>0</v>
      </c>
      <c r="F231" s="1">
        <v>717700.04</v>
      </c>
      <c r="G231" s="1">
        <v>2484410.2200000002</v>
      </c>
      <c r="H231" s="1">
        <f t="shared" si="3"/>
        <v>1739087.1540000001</v>
      </c>
    </row>
    <row r="232" spans="1:8" outlineLevel="2" x14ac:dyDescent="0.2">
      <c r="A232" s="10" t="s">
        <v>169</v>
      </c>
      <c r="B232" s="11" t="s">
        <v>170</v>
      </c>
      <c r="C232" s="11" t="s">
        <v>10</v>
      </c>
      <c r="D232" s="26">
        <v>14049.06</v>
      </c>
      <c r="E232" s="12">
        <v>0</v>
      </c>
      <c r="F232" s="12">
        <v>6165.04</v>
      </c>
      <c r="G232" s="12">
        <v>20214.099999999999</v>
      </c>
      <c r="H232" s="13">
        <f t="shared" si="3"/>
        <v>14149.869999999999</v>
      </c>
    </row>
    <row r="233" spans="1:8" outlineLevel="2" x14ac:dyDescent="0.2">
      <c r="A233" s="10" t="s">
        <v>169</v>
      </c>
      <c r="B233" s="11" t="s">
        <v>170</v>
      </c>
      <c r="C233" s="11" t="s">
        <v>28</v>
      </c>
      <c r="D233" s="26">
        <v>273027.11</v>
      </c>
      <c r="E233" s="12">
        <v>0</v>
      </c>
      <c r="F233" s="12">
        <v>113549.22</v>
      </c>
      <c r="G233" s="12">
        <v>386576.33</v>
      </c>
      <c r="H233" s="13">
        <f t="shared" si="3"/>
        <v>270603.43099999998</v>
      </c>
    </row>
    <row r="234" spans="1:8" outlineLevel="2" x14ac:dyDescent="0.2">
      <c r="A234" s="10" t="s">
        <v>169</v>
      </c>
      <c r="B234" s="11" t="s">
        <v>170</v>
      </c>
      <c r="C234" s="11" t="s">
        <v>20</v>
      </c>
      <c r="D234" s="26">
        <v>435249.81</v>
      </c>
      <c r="E234" s="12">
        <v>0</v>
      </c>
      <c r="F234" s="12">
        <v>184066.3</v>
      </c>
      <c r="G234" s="12">
        <v>619316.11</v>
      </c>
      <c r="H234" s="13">
        <f t="shared" si="3"/>
        <v>433521.27699999994</v>
      </c>
    </row>
    <row r="235" spans="1:8" outlineLevel="2" x14ac:dyDescent="0.2">
      <c r="A235" s="10" t="s">
        <v>169</v>
      </c>
      <c r="B235" s="11" t="s">
        <v>170</v>
      </c>
      <c r="C235" s="11" t="s">
        <v>35</v>
      </c>
      <c r="D235" s="26">
        <v>921519.08</v>
      </c>
      <c r="E235" s="12">
        <v>0</v>
      </c>
      <c r="F235" s="12">
        <v>387761.46</v>
      </c>
      <c r="G235" s="12">
        <v>1309280.54</v>
      </c>
      <c r="H235" s="13">
        <f t="shared" si="3"/>
        <v>916496.37800000003</v>
      </c>
    </row>
    <row r="236" spans="1:8" outlineLevel="2" x14ac:dyDescent="0.2">
      <c r="A236" s="10" t="s">
        <v>169</v>
      </c>
      <c r="B236" s="11" t="s">
        <v>170</v>
      </c>
      <c r="C236" s="11" t="s">
        <v>62</v>
      </c>
      <c r="D236" s="26">
        <v>269754.74</v>
      </c>
      <c r="E236" s="12">
        <v>0</v>
      </c>
      <c r="F236" s="12">
        <v>109093.42</v>
      </c>
      <c r="G236" s="12">
        <v>378848.16</v>
      </c>
      <c r="H236" s="13">
        <f t="shared" si="3"/>
        <v>265193.71199999994</v>
      </c>
    </row>
    <row r="237" spans="1:8" outlineLevel="2" x14ac:dyDescent="0.2">
      <c r="A237" s="10" t="s">
        <v>169</v>
      </c>
      <c r="B237" s="11" t="s">
        <v>170</v>
      </c>
      <c r="C237" s="11" t="s">
        <v>148</v>
      </c>
      <c r="D237" s="26">
        <v>0</v>
      </c>
      <c r="E237" s="12">
        <v>0</v>
      </c>
      <c r="F237" s="12">
        <v>6.98</v>
      </c>
      <c r="G237" s="12">
        <v>6.98</v>
      </c>
      <c r="H237" s="13">
        <f t="shared" si="3"/>
        <v>4.8860000000000001</v>
      </c>
    </row>
    <row r="238" spans="1:8" outlineLevel="2" x14ac:dyDescent="0.2">
      <c r="A238" s="10" t="s">
        <v>169</v>
      </c>
      <c r="B238" s="11" t="s">
        <v>170</v>
      </c>
      <c r="C238" s="11" t="s">
        <v>171</v>
      </c>
      <c r="D238" s="26">
        <v>58824.99</v>
      </c>
      <c r="E238" s="12">
        <v>0</v>
      </c>
      <c r="F238" s="12">
        <v>23817.56</v>
      </c>
      <c r="G238" s="12">
        <v>82642.55</v>
      </c>
      <c r="H238" s="13">
        <f t="shared" si="3"/>
        <v>57849.784999999996</v>
      </c>
    </row>
    <row r="239" spans="1:8" outlineLevel="1" x14ac:dyDescent="0.2">
      <c r="A239" s="9" t="s">
        <v>169</v>
      </c>
      <c r="B239" s="9" t="s">
        <v>11</v>
      </c>
      <c r="C239" s="9" t="s">
        <v>11</v>
      </c>
      <c r="D239" s="25">
        <v>1972424.79</v>
      </c>
      <c r="E239" s="1">
        <v>0</v>
      </c>
      <c r="F239" s="1">
        <v>824459.98</v>
      </c>
      <c r="G239" s="1">
        <v>2796884.77</v>
      </c>
      <c r="H239" s="1">
        <f t="shared" si="3"/>
        <v>1957819.3389999999</v>
      </c>
    </row>
    <row r="240" spans="1:8" outlineLevel="2" x14ac:dyDescent="0.2">
      <c r="A240" s="10" t="s">
        <v>172</v>
      </c>
      <c r="B240" s="11" t="s">
        <v>173</v>
      </c>
      <c r="C240" s="11" t="s">
        <v>10</v>
      </c>
      <c r="D240" s="26">
        <v>143965.16</v>
      </c>
      <c r="E240" s="12">
        <v>-0.8</v>
      </c>
      <c r="F240" s="12">
        <v>69729.929999999993</v>
      </c>
      <c r="G240" s="12">
        <v>213694.29</v>
      </c>
      <c r="H240" s="13">
        <f t="shared" si="3"/>
        <v>149586.003</v>
      </c>
    </row>
    <row r="241" spans="1:8" outlineLevel="1" x14ac:dyDescent="0.2">
      <c r="A241" s="9" t="s">
        <v>172</v>
      </c>
      <c r="B241" s="9" t="s">
        <v>11</v>
      </c>
      <c r="C241" s="9" t="s">
        <v>11</v>
      </c>
      <c r="D241" s="25">
        <v>143965.16</v>
      </c>
      <c r="E241" s="1">
        <v>-0.8</v>
      </c>
      <c r="F241" s="1">
        <v>69729.929999999993</v>
      </c>
      <c r="G241" s="1">
        <v>213694.29</v>
      </c>
      <c r="H241" s="1">
        <f t="shared" si="3"/>
        <v>149586.003</v>
      </c>
    </row>
    <row r="242" spans="1:8" outlineLevel="2" x14ac:dyDescent="0.2">
      <c r="A242" s="10" t="s">
        <v>174</v>
      </c>
      <c r="B242" s="11" t="s">
        <v>175</v>
      </c>
      <c r="C242" s="11" t="s">
        <v>10</v>
      </c>
      <c r="D242" s="26">
        <v>108484.37</v>
      </c>
      <c r="E242" s="12">
        <v>0</v>
      </c>
      <c r="F242" s="12">
        <v>76558.929999999993</v>
      </c>
      <c r="G242" s="12">
        <v>185043.3</v>
      </c>
      <c r="H242" s="13">
        <f t="shared" si="3"/>
        <v>129530.30999999998</v>
      </c>
    </row>
    <row r="243" spans="1:8" outlineLevel="2" x14ac:dyDescent="0.2">
      <c r="A243" s="10" t="s">
        <v>174</v>
      </c>
      <c r="B243" s="11" t="s">
        <v>175</v>
      </c>
      <c r="C243" s="11" t="s">
        <v>28</v>
      </c>
      <c r="D243" s="26">
        <v>1031750.29</v>
      </c>
      <c r="E243" s="12">
        <v>0</v>
      </c>
      <c r="F243" s="12">
        <v>408746.7</v>
      </c>
      <c r="G243" s="12">
        <v>1440496.99</v>
      </c>
      <c r="H243" s="13">
        <f t="shared" si="3"/>
        <v>1008347.8929999999</v>
      </c>
    </row>
    <row r="244" spans="1:8" outlineLevel="1" x14ac:dyDescent="0.2">
      <c r="A244" s="9" t="s">
        <v>174</v>
      </c>
      <c r="B244" s="9" t="s">
        <v>11</v>
      </c>
      <c r="C244" s="9" t="s">
        <v>11</v>
      </c>
      <c r="D244" s="25">
        <v>1140234.6599999999</v>
      </c>
      <c r="E244" s="1">
        <v>0</v>
      </c>
      <c r="F244" s="1">
        <v>485305.63</v>
      </c>
      <c r="G244" s="1">
        <v>1625540.29</v>
      </c>
      <c r="H244" s="1">
        <f t="shared" si="3"/>
        <v>1137878.203</v>
      </c>
    </row>
    <row r="245" spans="1:8" outlineLevel="2" x14ac:dyDescent="0.2">
      <c r="A245" s="10" t="s">
        <v>176</v>
      </c>
      <c r="B245" s="11" t="s">
        <v>177</v>
      </c>
      <c r="C245" s="11" t="s">
        <v>28</v>
      </c>
      <c r="D245" s="26">
        <v>559321.62</v>
      </c>
      <c r="E245" s="12">
        <v>0</v>
      </c>
      <c r="F245" s="12">
        <v>206388.43</v>
      </c>
      <c r="G245" s="12">
        <v>765710.05</v>
      </c>
      <c r="H245" s="13">
        <f t="shared" si="3"/>
        <v>535997.03500000003</v>
      </c>
    </row>
    <row r="246" spans="1:8" outlineLevel="1" x14ac:dyDescent="0.2">
      <c r="A246" s="9" t="s">
        <v>176</v>
      </c>
      <c r="B246" s="9" t="s">
        <v>11</v>
      </c>
      <c r="C246" s="9" t="s">
        <v>11</v>
      </c>
      <c r="D246" s="25">
        <v>559321.62</v>
      </c>
      <c r="E246" s="1">
        <v>0</v>
      </c>
      <c r="F246" s="1">
        <v>206388.43</v>
      </c>
      <c r="G246" s="1">
        <v>765710.05</v>
      </c>
      <c r="H246" s="1">
        <f t="shared" si="3"/>
        <v>535997.03500000003</v>
      </c>
    </row>
    <row r="247" spans="1:8" outlineLevel="2" x14ac:dyDescent="0.2">
      <c r="A247" s="10" t="s">
        <v>178</v>
      </c>
      <c r="B247" s="11" t="s">
        <v>179</v>
      </c>
      <c r="C247" s="11" t="s">
        <v>10</v>
      </c>
      <c r="D247" s="26">
        <v>522474.45</v>
      </c>
      <c r="E247" s="12">
        <v>0</v>
      </c>
      <c r="F247" s="12">
        <v>210835.82</v>
      </c>
      <c r="G247" s="12">
        <v>733310.27</v>
      </c>
      <c r="H247" s="13">
        <f t="shared" si="3"/>
        <v>513317.18899999995</v>
      </c>
    </row>
    <row r="248" spans="1:8" outlineLevel="1" x14ac:dyDescent="0.2">
      <c r="A248" s="9" t="s">
        <v>178</v>
      </c>
      <c r="B248" s="9" t="s">
        <v>11</v>
      </c>
      <c r="C248" s="9" t="s">
        <v>11</v>
      </c>
      <c r="D248" s="25">
        <v>522474.45</v>
      </c>
      <c r="E248" s="1">
        <v>0</v>
      </c>
      <c r="F248" s="1">
        <v>210835.82</v>
      </c>
      <c r="G248" s="1">
        <v>733310.27</v>
      </c>
      <c r="H248" s="1">
        <f t="shared" si="3"/>
        <v>513317.18899999995</v>
      </c>
    </row>
    <row r="249" spans="1:8" outlineLevel="2" x14ac:dyDescent="0.2">
      <c r="A249" s="10" t="s">
        <v>180</v>
      </c>
      <c r="B249" s="11" t="s">
        <v>181</v>
      </c>
      <c r="C249" s="11" t="s">
        <v>10</v>
      </c>
      <c r="D249" s="26">
        <v>351984.74</v>
      </c>
      <c r="E249" s="12">
        <v>0</v>
      </c>
      <c r="F249" s="12">
        <v>146002.78</v>
      </c>
      <c r="G249" s="12">
        <v>497987.52</v>
      </c>
      <c r="H249" s="13">
        <f t="shared" si="3"/>
        <v>348591.26399999997</v>
      </c>
    </row>
    <row r="250" spans="1:8" outlineLevel="1" x14ac:dyDescent="0.2">
      <c r="A250" s="9" t="s">
        <v>180</v>
      </c>
      <c r="B250" s="9" t="s">
        <v>11</v>
      </c>
      <c r="C250" s="9" t="s">
        <v>11</v>
      </c>
      <c r="D250" s="25">
        <v>351984.74</v>
      </c>
      <c r="E250" s="1">
        <v>0</v>
      </c>
      <c r="F250" s="1">
        <v>146002.78</v>
      </c>
      <c r="G250" s="1">
        <v>497987.52</v>
      </c>
      <c r="H250" s="1">
        <f t="shared" si="3"/>
        <v>348591.26399999997</v>
      </c>
    </row>
    <row r="251" spans="1:8" outlineLevel="2" x14ac:dyDescent="0.2">
      <c r="A251" s="10" t="s">
        <v>182</v>
      </c>
      <c r="B251" s="11" t="s">
        <v>183</v>
      </c>
      <c r="C251" s="11" t="s">
        <v>10</v>
      </c>
      <c r="D251" s="26">
        <v>62089.25</v>
      </c>
      <c r="E251" s="12">
        <v>0</v>
      </c>
      <c r="F251" s="12">
        <v>25482.42</v>
      </c>
      <c r="G251" s="12">
        <v>87571.67</v>
      </c>
      <c r="H251" s="13">
        <f t="shared" si="3"/>
        <v>61300.168999999994</v>
      </c>
    </row>
    <row r="252" spans="1:8" outlineLevel="1" x14ac:dyDescent="0.2">
      <c r="A252" s="9" t="s">
        <v>182</v>
      </c>
      <c r="B252" s="9" t="s">
        <v>11</v>
      </c>
      <c r="C252" s="9" t="s">
        <v>11</v>
      </c>
      <c r="D252" s="25">
        <v>62089.25</v>
      </c>
      <c r="E252" s="1">
        <v>0</v>
      </c>
      <c r="F252" s="1">
        <v>25482.42</v>
      </c>
      <c r="G252" s="1">
        <v>87571.67</v>
      </c>
      <c r="H252" s="1">
        <f t="shared" si="3"/>
        <v>61300.168999999994</v>
      </c>
    </row>
    <row r="253" spans="1:8" outlineLevel="2" x14ac:dyDescent="0.2">
      <c r="A253" s="10" t="s">
        <v>184</v>
      </c>
      <c r="B253" s="11" t="s">
        <v>185</v>
      </c>
      <c r="C253" s="11" t="s">
        <v>10</v>
      </c>
      <c r="D253" s="26">
        <v>116032.5</v>
      </c>
      <c r="E253" s="12">
        <v>0</v>
      </c>
      <c r="F253" s="12">
        <v>49407.26</v>
      </c>
      <c r="G253" s="12">
        <v>165439.76</v>
      </c>
      <c r="H253" s="13">
        <f t="shared" si="3"/>
        <v>115807.83199999999</v>
      </c>
    </row>
    <row r="254" spans="1:8" outlineLevel="1" x14ac:dyDescent="0.2">
      <c r="A254" s="9" t="s">
        <v>184</v>
      </c>
      <c r="B254" s="9" t="s">
        <v>11</v>
      </c>
      <c r="C254" s="9" t="s">
        <v>11</v>
      </c>
      <c r="D254" s="25">
        <v>116032.5</v>
      </c>
      <c r="E254" s="1">
        <v>0</v>
      </c>
      <c r="F254" s="1">
        <v>49407.26</v>
      </c>
      <c r="G254" s="1">
        <v>165439.76</v>
      </c>
      <c r="H254" s="1">
        <f t="shared" si="3"/>
        <v>115807.83199999999</v>
      </c>
    </row>
    <row r="255" spans="1:8" outlineLevel="2" x14ac:dyDescent="0.2">
      <c r="A255" s="10" t="s">
        <v>186</v>
      </c>
      <c r="B255" s="11" t="s">
        <v>187</v>
      </c>
      <c r="C255" s="11" t="s">
        <v>10</v>
      </c>
      <c r="D255" s="26">
        <v>15847.67</v>
      </c>
      <c r="E255" s="12">
        <v>0</v>
      </c>
      <c r="F255" s="12">
        <v>6415.39</v>
      </c>
      <c r="G255" s="12">
        <v>22263.06</v>
      </c>
      <c r="H255" s="13">
        <f t="shared" si="3"/>
        <v>15584.142</v>
      </c>
    </row>
    <row r="256" spans="1:8" outlineLevel="1" x14ac:dyDescent="0.2">
      <c r="A256" s="9" t="s">
        <v>186</v>
      </c>
      <c r="B256" s="9" t="s">
        <v>11</v>
      </c>
      <c r="C256" s="9" t="s">
        <v>11</v>
      </c>
      <c r="D256" s="25">
        <v>15847.67</v>
      </c>
      <c r="E256" s="1">
        <v>0</v>
      </c>
      <c r="F256" s="1">
        <v>6415.39</v>
      </c>
      <c r="G256" s="1">
        <v>22263.06</v>
      </c>
      <c r="H256" s="1">
        <f t="shared" si="3"/>
        <v>15584.142</v>
      </c>
    </row>
    <row r="257" spans="1:8" outlineLevel="2" x14ac:dyDescent="0.2">
      <c r="A257" s="10" t="s">
        <v>188</v>
      </c>
      <c r="B257" s="11" t="s">
        <v>189</v>
      </c>
      <c r="C257" s="11" t="s">
        <v>10</v>
      </c>
      <c r="D257" s="26">
        <v>30495.91</v>
      </c>
      <c r="E257" s="12">
        <v>0</v>
      </c>
      <c r="F257" s="12">
        <v>11448.44</v>
      </c>
      <c r="G257" s="12">
        <v>41944.35</v>
      </c>
      <c r="H257" s="13">
        <f t="shared" si="3"/>
        <v>29361.044999999998</v>
      </c>
    </row>
    <row r="258" spans="1:8" outlineLevel="2" x14ac:dyDescent="0.2">
      <c r="A258" s="10" t="s">
        <v>188</v>
      </c>
      <c r="B258" s="11" t="s">
        <v>189</v>
      </c>
      <c r="C258" s="11" t="s">
        <v>28</v>
      </c>
      <c r="D258" s="26">
        <v>12094.19</v>
      </c>
      <c r="E258" s="12">
        <v>0</v>
      </c>
      <c r="F258" s="12">
        <v>3642.4</v>
      </c>
      <c r="G258" s="12">
        <v>15736.59</v>
      </c>
      <c r="H258" s="13">
        <f t="shared" si="3"/>
        <v>11015.612999999999</v>
      </c>
    </row>
    <row r="259" spans="1:8" outlineLevel="1" x14ac:dyDescent="0.2">
      <c r="A259" s="9" t="s">
        <v>188</v>
      </c>
      <c r="B259" s="9" t="s">
        <v>11</v>
      </c>
      <c r="C259" s="9" t="s">
        <v>11</v>
      </c>
      <c r="D259" s="25">
        <v>42590.1</v>
      </c>
      <c r="E259" s="1">
        <v>0</v>
      </c>
      <c r="F259" s="1">
        <v>15090.84</v>
      </c>
      <c r="G259" s="1">
        <v>57680.94</v>
      </c>
      <c r="H259" s="1">
        <f t="shared" si="3"/>
        <v>40376.657999999996</v>
      </c>
    </row>
    <row r="260" spans="1:8" outlineLevel="2" x14ac:dyDescent="0.2">
      <c r="A260" s="10" t="s">
        <v>190</v>
      </c>
      <c r="B260" s="11" t="s">
        <v>191</v>
      </c>
      <c r="C260" s="11" t="s">
        <v>10</v>
      </c>
      <c r="D260" s="26">
        <v>120541.46</v>
      </c>
      <c r="E260" s="12">
        <v>0</v>
      </c>
      <c r="F260" s="12">
        <v>39988.1</v>
      </c>
      <c r="G260" s="12">
        <v>160529.56</v>
      </c>
      <c r="H260" s="13">
        <f t="shared" si="3"/>
        <v>112370.692</v>
      </c>
    </row>
    <row r="261" spans="1:8" outlineLevel="1" x14ac:dyDescent="0.2">
      <c r="A261" s="9" t="s">
        <v>190</v>
      </c>
      <c r="B261" s="9" t="s">
        <v>11</v>
      </c>
      <c r="C261" s="9" t="s">
        <v>11</v>
      </c>
      <c r="D261" s="25">
        <v>120541.46</v>
      </c>
      <c r="E261" s="1">
        <v>0</v>
      </c>
      <c r="F261" s="1">
        <v>39988.1</v>
      </c>
      <c r="G261" s="1">
        <v>160529.56</v>
      </c>
      <c r="H261" s="1">
        <f t="shared" si="3"/>
        <v>112370.692</v>
      </c>
    </row>
    <row r="262" spans="1:8" outlineLevel="2" x14ac:dyDescent="0.2">
      <c r="A262" s="10" t="s">
        <v>192</v>
      </c>
      <c r="B262" s="11" t="s">
        <v>193</v>
      </c>
      <c r="C262" s="11" t="s">
        <v>10</v>
      </c>
      <c r="D262" s="26">
        <v>184750.82</v>
      </c>
      <c r="E262" s="12">
        <v>0</v>
      </c>
      <c r="F262" s="12">
        <v>67130.98</v>
      </c>
      <c r="G262" s="12">
        <v>251881.8</v>
      </c>
      <c r="H262" s="13">
        <f t="shared" si="3"/>
        <v>176317.25999999998</v>
      </c>
    </row>
    <row r="263" spans="1:8" outlineLevel="2" x14ac:dyDescent="0.2">
      <c r="A263" s="10" t="s">
        <v>192</v>
      </c>
      <c r="B263" s="11" t="s">
        <v>193</v>
      </c>
      <c r="C263" s="11" t="s">
        <v>28</v>
      </c>
      <c r="D263" s="26">
        <v>149189.59</v>
      </c>
      <c r="E263" s="12">
        <v>0</v>
      </c>
      <c r="F263" s="12">
        <v>60336.41</v>
      </c>
      <c r="G263" s="12">
        <v>209526</v>
      </c>
      <c r="H263" s="13">
        <f t="shared" si="3"/>
        <v>146668.19999999998</v>
      </c>
    </row>
    <row r="264" spans="1:8" outlineLevel="2" x14ac:dyDescent="0.2">
      <c r="A264" s="10" t="s">
        <v>192</v>
      </c>
      <c r="B264" s="11" t="s">
        <v>193</v>
      </c>
      <c r="C264" s="11" t="s">
        <v>20</v>
      </c>
      <c r="D264" s="26">
        <v>71829.350000000006</v>
      </c>
      <c r="E264" s="12">
        <v>0</v>
      </c>
      <c r="F264" s="12">
        <v>26940.95</v>
      </c>
      <c r="G264" s="12">
        <v>98770.3</v>
      </c>
      <c r="H264" s="13">
        <f t="shared" si="3"/>
        <v>69139.209999999992</v>
      </c>
    </row>
    <row r="265" spans="1:8" outlineLevel="2" x14ac:dyDescent="0.2">
      <c r="A265" s="10" t="s">
        <v>192</v>
      </c>
      <c r="B265" s="11" t="s">
        <v>193</v>
      </c>
      <c r="C265" s="11" t="s">
        <v>35</v>
      </c>
      <c r="D265" s="26">
        <v>154986.03</v>
      </c>
      <c r="E265" s="12">
        <v>0</v>
      </c>
      <c r="F265" s="12">
        <v>52795.82</v>
      </c>
      <c r="G265" s="12">
        <v>207781.85</v>
      </c>
      <c r="H265" s="13">
        <f t="shared" si="3"/>
        <v>145447.29499999998</v>
      </c>
    </row>
    <row r="266" spans="1:8" outlineLevel="1" x14ac:dyDescent="0.2">
      <c r="A266" s="9" t="s">
        <v>192</v>
      </c>
      <c r="B266" s="9" t="s">
        <v>11</v>
      </c>
      <c r="C266" s="9" t="s">
        <v>11</v>
      </c>
      <c r="D266" s="25">
        <v>560755.79</v>
      </c>
      <c r="E266" s="1">
        <v>0</v>
      </c>
      <c r="F266" s="1">
        <v>207204.16</v>
      </c>
      <c r="G266" s="1">
        <v>767959.95</v>
      </c>
      <c r="H266" s="1">
        <f t="shared" si="3"/>
        <v>537571.96499999997</v>
      </c>
    </row>
    <row r="267" spans="1:8" outlineLevel="2" x14ac:dyDescent="0.2">
      <c r="A267" s="10" t="s">
        <v>194</v>
      </c>
      <c r="B267" s="11" t="s">
        <v>195</v>
      </c>
      <c r="C267" s="11" t="s">
        <v>36</v>
      </c>
      <c r="D267" s="26">
        <v>216697.97</v>
      </c>
      <c r="E267" s="12">
        <v>0</v>
      </c>
      <c r="F267" s="12">
        <v>72928.490000000005</v>
      </c>
      <c r="G267" s="12">
        <v>289626.46000000002</v>
      </c>
      <c r="H267" s="13">
        <f t="shared" si="3"/>
        <v>202738.522</v>
      </c>
    </row>
    <row r="268" spans="1:8" outlineLevel="1" x14ac:dyDescent="0.2">
      <c r="A268" s="9" t="s">
        <v>194</v>
      </c>
      <c r="B268" s="9" t="s">
        <v>11</v>
      </c>
      <c r="C268" s="9" t="s">
        <v>11</v>
      </c>
      <c r="D268" s="25">
        <v>216697.97</v>
      </c>
      <c r="E268" s="1">
        <v>0</v>
      </c>
      <c r="F268" s="1">
        <v>72928.490000000005</v>
      </c>
      <c r="G268" s="1">
        <v>289626.46000000002</v>
      </c>
      <c r="H268" s="1">
        <f t="shared" ref="H268:H318" si="4">+G268*70%</f>
        <v>202738.522</v>
      </c>
    </row>
    <row r="269" spans="1:8" outlineLevel="2" x14ac:dyDescent="0.2">
      <c r="A269" s="10" t="s">
        <v>196</v>
      </c>
      <c r="B269" s="11" t="s">
        <v>197</v>
      </c>
      <c r="C269" s="11" t="s">
        <v>10</v>
      </c>
      <c r="D269" s="26">
        <v>161737.09</v>
      </c>
      <c r="E269" s="12">
        <v>0</v>
      </c>
      <c r="F269" s="12">
        <v>47999.42</v>
      </c>
      <c r="G269" s="12">
        <v>209736.51</v>
      </c>
      <c r="H269" s="13">
        <f t="shared" si="4"/>
        <v>146815.557</v>
      </c>
    </row>
    <row r="270" spans="1:8" outlineLevel="1" x14ac:dyDescent="0.2">
      <c r="A270" s="9" t="s">
        <v>196</v>
      </c>
      <c r="B270" s="9" t="s">
        <v>11</v>
      </c>
      <c r="C270" s="9" t="s">
        <v>11</v>
      </c>
      <c r="D270" s="25">
        <v>161737.09</v>
      </c>
      <c r="E270" s="1">
        <v>0</v>
      </c>
      <c r="F270" s="1">
        <v>47999.42</v>
      </c>
      <c r="G270" s="1">
        <v>209736.51</v>
      </c>
      <c r="H270" s="1">
        <f t="shared" si="4"/>
        <v>146815.557</v>
      </c>
    </row>
    <row r="271" spans="1:8" outlineLevel="2" x14ac:dyDescent="0.2">
      <c r="A271" s="10" t="s">
        <v>198</v>
      </c>
      <c r="B271" s="11" t="s">
        <v>199</v>
      </c>
      <c r="C271" s="11" t="s">
        <v>10</v>
      </c>
      <c r="D271" s="26">
        <v>33252.71</v>
      </c>
      <c r="E271" s="12">
        <v>0</v>
      </c>
      <c r="F271" s="12">
        <v>8464.3799999999992</v>
      </c>
      <c r="G271" s="12">
        <v>41717.089999999997</v>
      </c>
      <c r="H271" s="13">
        <f t="shared" si="4"/>
        <v>29201.962999999996</v>
      </c>
    </row>
    <row r="272" spans="1:8" outlineLevel="1" x14ac:dyDescent="0.2">
      <c r="A272" s="9" t="s">
        <v>198</v>
      </c>
      <c r="B272" s="9" t="s">
        <v>11</v>
      </c>
      <c r="C272" s="9" t="s">
        <v>11</v>
      </c>
      <c r="D272" s="25">
        <v>33252.71</v>
      </c>
      <c r="E272" s="1">
        <v>0</v>
      </c>
      <c r="F272" s="1">
        <v>8464.3799999999992</v>
      </c>
      <c r="G272" s="1">
        <v>41717.089999999997</v>
      </c>
      <c r="H272" s="1">
        <f t="shared" si="4"/>
        <v>29201.962999999996</v>
      </c>
    </row>
    <row r="273" spans="1:8" outlineLevel="2" x14ac:dyDescent="0.2">
      <c r="A273" s="10" t="s">
        <v>200</v>
      </c>
      <c r="B273" s="11" t="s">
        <v>201</v>
      </c>
      <c r="C273" s="11" t="s">
        <v>28</v>
      </c>
      <c r="D273" s="26">
        <v>169573.16</v>
      </c>
      <c r="E273" s="12">
        <v>0</v>
      </c>
      <c r="F273" s="12">
        <v>70101.899999999994</v>
      </c>
      <c r="G273" s="12">
        <v>239675.06</v>
      </c>
      <c r="H273" s="13">
        <f t="shared" si="4"/>
        <v>167772.54199999999</v>
      </c>
    </row>
    <row r="274" spans="1:8" outlineLevel="1" x14ac:dyDescent="0.2">
      <c r="A274" s="9" t="s">
        <v>200</v>
      </c>
      <c r="B274" s="9" t="s">
        <v>11</v>
      </c>
      <c r="C274" s="9" t="s">
        <v>11</v>
      </c>
      <c r="D274" s="25">
        <v>169573.16</v>
      </c>
      <c r="E274" s="1">
        <v>0</v>
      </c>
      <c r="F274" s="1">
        <v>70101.899999999994</v>
      </c>
      <c r="G274" s="1">
        <v>239675.06</v>
      </c>
      <c r="H274" s="1">
        <f t="shared" si="4"/>
        <v>167772.54199999999</v>
      </c>
    </row>
    <row r="275" spans="1:8" outlineLevel="2" x14ac:dyDescent="0.2">
      <c r="A275" s="10" t="s">
        <v>202</v>
      </c>
      <c r="B275" s="11" t="s">
        <v>203</v>
      </c>
      <c r="C275" s="11" t="s">
        <v>10</v>
      </c>
      <c r="D275" s="26">
        <v>19047.72</v>
      </c>
      <c r="E275" s="12">
        <v>0</v>
      </c>
      <c r="F275" s="12">
        <v>6363.4</v>
      </c>
      <c r="G275" s="12">
        <v>25411.119999999999</v>
      </c>
      <c r="H275" s="13">
        <f t="shared" si="4"/>
        <v>17787.784</v>
      </c>
    </row>
    <row r="276" spans="1:8" outlineLevel="2" x14ac:dyDescent="0.2">
      <c r="A276" s="10" t="s">
        <v>202</v>
      </c>
      <c r="B276" s="11" t="s">
        <v>203</v>
      </c>
      <c r="C276" s="11" t="s">
        <v>28</v>
      </c>
      <c r="D276" s="26">
        <v>17413.919999999998</v>
      </c>
      <c r="E276" s="12">
        <v>0</v>
      </c>
      <c r="F276" s="12">
        <v>6525.57</v>
      </c>
      <c r="G276" s="12">
        <v>23939.49</v>
      </c>
      <c r="H276" s="13">
        <f t="shared" si="4"/>
        <v>16757.643</v>
      </c>
    </row>
    <row r="277" spans="1:8" outlineLevel="1" x14ac:dyDescent="0.2">
      <c r="A277" s="9" t="s">
        <v>202</v>
      </c>
      <c r="B277" s="9" t="s">
        <v>11</v>
      </c>
      <c r="C277" s="9" t="s">
        <v>11</v>
      </c>
      <c r="D277" s="25">
        <v>36461.64</v>
      </c>
      <c r="E277" s="1">
        <v>0</v>
      </c>
      <c r="F277" s="1">
        <v>12888.97</v>
      </c>
      <c r="G277" s="1">
        <v>49350.61</v>
      </c>
      <c r="H277" s="1">
        <f t="shared" si="4"/>
        <v>34545.426999999996</v>
      </c>
    </row>
    <row r="278" spans="1:8" outlineLevel="2" x14ac:dyDescent="0.2">
      <c r="A278" s="10" t="s">
        <v>204</v>
      </c>
      <c r="B278" s="11" t="s">
        <v>205</v>
      </c>
      <c r="C278" s="11" t="s">
        <v>21</v>
      </c>
      <c r="D278" s="26">
        <v>4853.12</v>
      </c>
      <c r="E278" s="12">
        <v>0</v>
      </c>
      <c r="F278" s="12">
        <v>11.42</v>
      </c>
      <c r="G278" s="12">
        <v>4864.54</v>
      </c>
      <c r="H278" s="13">
        <f t="shared" si="4"/>
        <v>3405.1779999999999</v>
      </c>
    </row>
    <row r="279" spans="1:8" outlineLevel="2" x14ac:dyDescent="0.2">
      <c r="A279" s="10" t="s">
        <v>204</v>
      </c>
      <c r="B279" s="11" t="s">
        <v>205</v>
      </c>
      <c r="C279" s="11" t="s">
        <v>20</v>
      </c>
      <c r="D279" s="26">
        <v>259800.52</v>
      </c>
      <c r="E279" s="12">
        <v>0</v>
      </c>
      <c r="F279" s="12">
        <v>77600.98</v>
      </c>
      <c r="G279" s="12">
        <v>337401.5</v>
      </c>
      <c r="H279" s="13">
        <f t="shared" si="4"/>
        <v>236181.05</v>
      </c>
    </row>
    <row r="280" spans="1:8" outlineLevel="2" x14ac:dyDescent="0.2">
      <c r="A280" s="10" t="s">
        <v>204</v>
      </c>
      <c r="B280" s="11" t="s">
        <v>205</v>
      </c>
      <c r="C280" s="11" t="s">
        <v>28</v>
      </c>
      <c r="D280" s="26">
        <v>308.88</v>
      </c>
      <c r="E280" s="12">
        <v>0</v>
      </c>
      <c r="F280" s="12">
        <v>130.71</v>
      </c>
      <c r="G280" s="12">
        <v>439.59</v>
      </c>
      <c r="H280" s="13">
        <f t="shared" si="4"/>
        <v>307.71299999999997</v>
      </c>
    </row>
    <row r="281" spans="1:8" outlineLevel="2" x14ac:dyDescent="0.2">
      <c r="A281" s="10" t="s">
        <v>204</v>
      </c>
      <c r="B281" s="11" t="s">
        <v>205</v>
      </c>
      <c r="C281" s="11" t="s">
        <v>10</v>
      </c>
      <c r="D281" s="26">
        <v>540731.55000000005</v>
      </c>
      <c r="E281" s="12">
        <v>-93.73</v>
      </c>
      <c r="F281" s="12">
        <v>169147.42</v>
      </c>
      <c r="G281" s="12">
        <v>709785.24</v>
      </c>
      <c r="H281" s="13">
        <f t="shared" si="4"/>
        <v>496849.66799999995</v>
      </c>
    </row>
    <row r="282" spans="1:8" outlineLevel="1" x14ac:dyDescent="0.2">
      <c r="A282" s="9" t="s">
        <v>204</v>
      </c>
      <c r="B282" s="9" t="s">
        <v>11</v>
      </c>
      <c r="C282" s="9" t="s">
        <v>11</v>
      </c>
      <c r="D282" s="25">
        <v>805694.07</v>
      </c>
      <c r="E282" s="1">
        <v>-93.73</v>
      </c>
      <c r="F282" s="1">
        <v>246890.53</v>
      </c>
      <c r="G282" s="1">
        <v>1052490.8700000001</v>
      </c>
      <c r="H282" s="1">
        <f t="shared" si="4"/>
        <v>736743.60900000005</v>
      </c>
    </row>
    <row r="283" spans="1:8" outlineLevel="2" x14ac:dyDescent="0.2">
      <c r="A283" s="10" t="s">
        <v>206</v>
      </c>
      <c r="B283" s="11" t="s">
        <v>207</v>
      </c>
      <c r="C283" s="11" t="s">
        <v>28</v>
      </c>
      <c r="D283" s="26">
        <v>199932.05</v>
      </c>
      <c r="E283" s="12">
        <v>0</v>
      </c>
      <c r="F283" s="12">
        <v>66513.289999999994</v>
      </c>
      <c r="G283" s="12">
        <v>266445.34000000003</v>
      </c>
      <c r="H283" s="13">
        <f t="shared" si="4"/>
        <v>186511.73800000001</v>
      </c>
    </row>
    <row r="284" spans="1:8" outlineLevel="1" x14ac:dyDescent="0.2">
      <c r="A284" s="9" t="s">
        <v>206</v>
      </c>
      <c r="B284" s="9" t="s">
        <v>11</v>
      </c>
      <c r="C284" s="9" t="s">
        <v>11</v>
      </c>
      <c r="D284" s="25">
        <v>199932.05</v>
      </c>
      <c r="E284" s="1">
        <v>0</v>
      </c>
      <c r="F284" s="1">
        <v>66513.289999999994</v>
      </c>
      <c r="G284" s="1">
        <v>266445.34000000003</v>
      </c>
      <c r="H284" s="1">
        <f t="shared" si="4"/>
        <v>186511.73800000001</v>
      </c>
    </row>
    <row r="285" spans="1:8" outlineLevel="2" x14ac:dyDescent="0.2">
      <c r="A285" s="10" t="s">
        <v>208</v>
      </c>
      <c r="B285" s="11" t="s">
        <v>209</v>
      </c>
      <c r="C285" s="11" t="s">
        <v>10</v>
      </c>
      <c r="D285" s="26">
        <v>310360.25</v>
      </c>
      <c r="E285" s="12">
        <v>0</v>
      </c>
      <c r="F285" s="12">
        <v>117054.06</v>
      </c>
      <c r="G285" s="12">
        <v>427414.31</v>
      </c>
      <c r="H285" s="13">
        <f t="shared" si="4"/>
        <v>299190.01699999999</v>
      </c>
    </row>
    <row r="286" spans="1:8" outlineLevel="2" x14ac:dyDescent="0.2">
      <c r="A286" s="10" t="s">
        <v>208</v>
      </c>
      <c r="B286" s="11" t="s">
        <v>209</v>
      </c>
      <c r="C286" s="11" t="s">
        <v>28</v>
      </c>
      <c r="D286" s="26">
        <v>1246534.93</v>
      </c>
      <c r="E286" s="12">
        <v>0</v>
      </c>
      <c r="F286" s="12">
        <v>433005.69</v>
      </c>
      <c r="G286" s="12">
        <v>1679540.62</v>
      </c>
      <c r="H286" s="13">
        <f t="shared" si="4"/>
        <v>1175678.4339999999</v>
      </c>
    </row>
    <row r="287" spans="1:8" outlineLevel="2" x14ac:dyDescent="0.2">
      <c r="A287" s="10" t="s">
        <v>208</v>
      </c>
      <c r="B287" s="11" t="s">
        <v>209</v>
      </c>
      <c r="C287" s="11" t="s">
        <v>21</v>
      </c>
      <c r="D287" s="26">
        <v>27182.89</v>
      </c>
      <c r="E287" s="12">
        <v>0</v>
      </c>
      <c r="F287" s="12">
        <v>10849.82</v>
      </c>
      <c r="G287" s="12">
        <v>38032.71</v>
      </c>
      <c r="H287" s="13">
        <f t="shared" si="4"/>
        <v>26622.896999999997</v>
      </c>
    </row>
    <row r="288" spans="1:8" outlineLevel="1" x14ac:dyDescent="0.2">
      <c r="A288" s="9" t="s">
        <v>208</v>
      </c>
      <c r="B288" s="9" t="s">
        <v>11</v>
      </c>
      <c r="C288" s="9" t="s">
        <v>11</v>
      </c>
      <c r="D288" s="25">
        <v>1584078.07</v>
      </c>
      <c r="E288" s="1">
        <v>0</v>
      </c>
      <c r="F288" s="1">
        <v>560909.56999999995</v>
      </c>
      <c r="G288" s="1">
        <v>2144987.64</v>
      </c>
      <c r="H288" s="1">
        <f t="shared" si="4"/>
        <v>1501491.348</v>
      </c>
    </row>
    <row r="289" spans="1:8" outlineLevel="2" x14ac:dyDescent="0.2">
      <c r="A289" s="10" t="s">
        <v>210</v>
      </c>
      <c r="B289" s="11" t="s">
        <v>211</v>
      </c>
      <c r="C289" s="11" t="s">
        <v>10</v>
      </c>
      <c r="D289" s="26">
        <v>28640.01</v>
      </c>
      <c r="E289" s="12">
        <v>0</v>
      </c>
      <c r="F289" s="12">
        <v>7539.48</v>
      </c>
      <c r="G289" s="12">
        <v>36179.49</v>
      </c>
      <c r="H289" s="13">
        <f t="shared" si="4"/>
        <v>25325.642999999996</v>
      </c>
    </row>
    <row r="290" spans="1:8" outlineLevel="1" x14ac:dyDescent="0.2">
      <c r="A290" s="9" t="s">
        <v>210</v>
      </c>
      <c r="B290" s="9" t="s">
        <v>11</v>
      </c>
      <c r="C290" s="9" t="s">
        <v>11</v>
      </c>
      <c r="D290" s="25">
        <v>28640.01</v>
      </c>
      <c r="E290" s="1">
        <v>0</v>
      </c>
      <c r="F290" s="1">
        <v>7539.48</v>
      </c>
      <c r="G290" s="1">
        <v>36179.49</v>
      </c>
      <c r="H290" s="1">
        <f t="shared" si="4"/>
        <v>25325.642999999996</v>
      </c>
    </row>
    <row r="291" spans="1:8" outlineLevel="2" x14ac:dyDescent="0.2">
      <c r="A291" s="10" t="s">
        <v>212</v>
      </c>
      <c r="B291" s="11" t="s">
        <v>213</v>
      </c>
      <c r="C291" s="11" t="s">
        <v>214</v>
      </c>
      <c r="D291" s="26">
        <v>136849.19</v>
      </c>
      <c r="E291" s="12">
        <v>0</v>
      </c>
      <c r="F291" s="12">
        <v>57108.19</v>
      </c>
      <c r="G291" s="12">
        <v>193957.38</v>
      </c>
      <c r="H291" s="13">
        <f t="shared" si="4"/>
        <v>135770.166</v>
      </c>
    </row>
    <row r="292" spans="1:8" outlineLevel="1" x14ac:dyDescent="0.2">
      <c r="A292" s="9" t="s">
        <v>212</v>
      </c>
      <c r="B292" s="9" t="s">
        <v>11</v>
      </c>
      <c r="C292" s="9" t="s">
        <v>11</v>
      </c>
      <c r="D292" s="25">
        <v>136849.19</v>
      </c>
      <c r="E292" s="1">
        <v>0</v>
      </c>
      <c r="F292" s="1">
        <v>57108.19</v>
      </c>
      <c r="G292" s="1">
        <v>193957.38</v>
      </c>
      <c r="H292" s="1">
        <f t="shared" si="4"/>
        <v>135770.166</v>
      </c>
    </row>
    <row r="293" spans="1:8" outlineLevel="2" x14ac:dyDescent="0.2">
      <c r="A293" s="10" t="s">
        <v>215</v>
      </c>
      <c r="B293" s="11" t="s">
        <v>216</v>
      </c>
      <c r="C293" s="11" t="s">
        <v>217</v>
      </c>
      <c r="D293" s="26">
        <v>107271.46</v>
      </c>
      <c r="E293" s="12">
        <v>0</v>
      </c>
      <c r="F293" s="12">
        <v>43461.96</v>
      </c>
      <c r="G293" s="12">
        <v>150733.42000000001</v>
      </c>
      <c r="H293" s="13">
        <f t="shared" si="4"/>
        <v>105513.394</v>
      </c>
    </row>
    <row r="294" spans="1:8" outlineLevel="1" x14ac:dyDescent="0.2">
      <c r="A294" s="9" t="s">
        <v>215</v>
      </c>
      <c r="B294" s="9" t="s">
        <v>11</v>
      </c>
      <c r="C294" s="9" t="s">
        <v>11</v>
      </c>
      <c r="D294" s="25">
        <v>107271.46</v>
      </c>
      <c r="E294" s="1">
        <v>0</v>
      </c>
      <c r="F294" s="1">
        <v>43461.96</v>
      </c>
      <c r="G294" s="1">
        <v>150733.42000000001</v>
      </c>
      <c r="H294" s="1">
        <f t="shared" si="4"/>
        <v>105513.394</v>
      </c>
    </row>
    <row r="295" spans="1:8" outlineLevel="2" x14ac:dyDescent="0.2">
      <c r="A295" s="10" t="s">
        <v>218</v>
      </c>
      <c r="B295" s="11" t="s">
        <v>219</v>
      </c>
      <c r="C295" s="11" t="s">
        <v>214</v>
      </c>
      <c r="D295" s="26">
        <v>67953.2</v>
      </c>
      <c r="E295" s="12">
        <v>0</v>
      </c>
      <c r="F295" s="12">
        <v>28898.79</v>
      </c>
      <c r="G295" s="12">
        <v>96851.99</v>
      </c>
      <c r="H295" s="13">
        <f t="shared" si="4"/>
        <v>67796.392999999996</v>
      </c>
    </row>
    <row r="296" spans="1:8" outlineLevel="1" x14ac:dyDescent="0.2">
      <c r="A296" s="9" t="s">
        <v>218</v>
      </c>
      <c r="B296" s="9" t="s">
        <v>11</v>
      </c>
      <c r="C296" s="9" t="s">
        <v>11</v>
      </c>
      <c r="D296" s="25">
        <v>67953.2</v>
      </c>
      <c r="E296" s="1">
        <v>0</v>
      </c>
      <c r="F296" s="1">
        <v>28898.79</v>
      </c>
      <c r="G296" s="1">
        <v>96851.99</v>
      </c>
      <c r="H296" s="1">
        <f t="shared" si="4"/>
        <v>67796.392999999996</v>
      </c>
    </row>
    <row r="297" spans="1:8" outlineLevel="2" x14ac:dyDescent="0.2">
      <c r="A297" s="10" t="s">
        <v>220</v>
      </c>
      <c r="B297" s="11" t="s">
        <v>221</v>
      </c>
      <c r="C297" s="11" t="s">
        <v>214</v>
      </c>
      <c r="D297" s="26">
        <v>13848.8</v>
      </c>
      <c r="E297" s="12">
        <v>0</v>
      </c>
      <c r="F297" s="12">
        <v>4734.76</v>
      </c>
      <c r="G297" s="12">
        <v>18583.560000000001</v>
      </c>
      <c r="H297" s="13">
        <f t="shared" si="4"/>
        <v>13008.492</v>
      </c>
    </row>
    <row r="298" spans="1:8" outlineLevel="1" x14ac:dyDescent="0.2">
      <c r="A298" s="9" t="s">
        <v>220</v>
      </c>
      <c r="B298" s="9" t="s">
        <v>11</v>
      </c>
      <c r="C298" s="9" t="s">
        <v>11</v>
      </c>
      <c r="D298" s="25">
        <v>13848.8</v>
      </c>
      <c r="E298" s="1">
        <v>0</v>
      </c>
      <c r="F298" s="1">
        <v>4734.76</v>
      </c>
      <c r="G298" s="1">
        <v>18583.560000000001</v>
      </c>
      <c r="H298" s="1">
        <f t="shared" si="4"/>
        <v>13008.492</v>
      </c>
    </row>
    <row r="299" spans="1:8" outlineLevel="2" x14ac:dyDescent="0.2">
      <c r="A299" s="10" t="s">
        <v>222</v>
      </c>
      <c r="B299" s="11" t="s">
        <v>223</v>
      </c>
      <c r="C299" s="11" t="s">
        <v>224</v>
      </c>
      <c r="D299" s="26">
        <v>175512.38</v>
      </c>
      <c r="E299" s="12">
        <v>0</v>
      </c>
      <c r="F299" s="12">
        <v>84237.3</v>
      </c>
      <c r="G299" s="12">
        <v>259749.68</v>
      </c>
      <c r="H299" s="13">
        <f t="shared" si="4"/>
        <v>181824.77599999998</v>
      </c>
    </row>
    <row r="300" spans="1:8" outlineLevel="1" x14ac:dyDescent="0.2">
      <c r="A300" s="9" t="s">
        <v>222</v>
      </c>
      <c r="B300" s="9" t="s">
        <v>11</v>
      </c>
      <c r="C300" s="9" t="s">
        <v>11</v>
      </c>
      <c r="D300" s="25">
        <v>175512.38</v>
      </c>
      <c r="E300" s="1">
        <v>0</v>
      </c>
      <c r="F300" s="1">
        <v>84237.3</v>
      </c>
      <c r="G300" s="1">
        <v>259749.68</v>
      </c>
      <c r="H300" s="1">
        <f t="shared" si="4"/>
        <v>181824.77599999998</v>
      </c>
    </row>
    <row r="301" spans="1:8" outlineLevel="2" x14ac:dyDescent="0.2">
      <c r="A301" s="10" t="s">
        <v>225</v>
      </c>
      <c r="B301" s="11" t="s">
        <v>226</v>
      </c>
      <c r="C301" s="11" t="s">
        <v>214</v>
      </c>
      <c r="D301" s="26">
        <v>2489725.9</v>
      </c>
      <c r="E301" s="12">
        <v>-17.329999999999998</v>
      </c>
      <c r="F301" s="12">
        <v>987101.75</v>
      </c>
      <c r="G301" s="12">
        <v>3476810.32</v>
      </c>
      <c r="H301" s="13">
        <f t="shared" si="4"/>
        <v>2433767.2239999999</v>
      </c>
    </row>
    <row r="302" spans="1:8" outlineLevel="1" x14ac:dyDescent="0.2">
      <c r="A302" s="9" t="s">
        <v>225</v>
      </c>
      <c r="B302" s="9" t="s">
        <v>11</v>
      </c>
      <c r="C302" s="9" t="s">
        <v>11</v>
      </c>
      <c r="D302" s="25">
        <v>2489725.9</v>
      </c>
      <c r="E302" s="1">
        <v>-17.329999999999998</v>
      </c>
      <c r="F302" s="1">
        <v>987101.75</v>
      </c>
      <c r="G302" s="1">
        <v>3476810.32</v>
      </c>
      <c r="H302" s="1">
        <f t="shared" si="4"/>
        <v>2433767.2239999999</v>
      </c>
    </row>
    <row r="303" spans="1:8" outlineLevel="2" x14ac:dyDescent="0.2">
      <c r="A303" s="10" t="s">
        <v>227</v>
      </c>
      <c r="B303" s="11" t="s">
        <v>228</v>
      </c>
      <c r="C303" s="11" t="s">
        <v>214</v>
      </c>
      <c r="D303" s="26">
        <v>231278.74</v>
      </c>
      <c r="E303" s="12">
        <v>0</v>
      </c>
      <c r="F303" s="12">
        <v>78161.45</v>
      </c>
      <c r="G303" s="12">
        <v>309440.19</v>
      </c>
      <c r="H303" s="13">
        <f t="shared" si="4"/>
        <v>216608.133</v>
      </c>
    </row>
    <row r="304" spans="1:8" outlineLevel="1" x14ac:dyDescent="0.2">
      <c r="A304" s="9" t="s">
        <v>227</v>
      </c>
      <c r="B304" s="9" t="s">
        <v>11</v>
      </c>
      <c r="C304" s="9" t="s">
        <v>11</v>
      </c>
      <c r="D304" s="25">
        <v>231278.74</v>
      </c>
      <c r="E304" s="1">
        <v>0</v>
      </c>
      <c r="F304" s="1">
        <v>78161.45</v>
      </c>
      <c r="G304" s="1">
        <v>309440.19</v>
      </c>
      <c r="H304" s="1">
        <f t="shared" si="4"/>
        <v>216608.133</v>
      </c>
    </row>
    <row r="305" spans="1:8" outlineLevel="2" x14ac:dyDescent="0.2">
      <c r="A305" s="10" t="s">
        <v>229</v>
      </c>
      <c r="B305" s="11" t="s">
        <v>230</v>
      </c>
      <c r="C305" s="11" t="s">
        <v>214</v>
      </c>
      <c r="D305" s="26">
        <v>244105.05</v>
      </c>
      <c r="E305" s="12">
        <v>0</v>
      </c>
      <c r="F305" s="12">
        <v>90592.09</v>
      </c>
      <c r="G305" s="12">
        <v>334697.14</v>
      </c>
      <c r="H305" s="13">
        <f t="shared" si="4"/>
        <v>234287.99799999999</v>
      </c>
    </row>
    <row r="306" spans="1:8" outlineLevel="1" x14ac:dyDescent="0.2">
      <c r="A306" s="9" t="s">
        <v>229</v>
      </c>
      <c r="B306" s="9" t="s">
        <v>11</v>
      </c>
      <c r="C306" s="9" t="s">
        <v>11</v>
      </c>
      <c r="D306" s="25">
        <v>244105.05</v>
      </c>
      <c r="E306" s="1">
        <v>0</v>
      </c>
      <c r="F306" s="1">
        <v>90592.09</v>
      </c>
      <c r="G306" s="1">
        <v>334697.14</v>
      </c>
      <c r="H306" s="1">
        <f t="shared" si="4"/>
        <v>234287.99799999999</v>
      </c>
    </row>
    <row r="307" spans="1:8" outlineLevel="2" x14ac:dyDescent="0.2">
      <c r="A307" s="10" t="s">
        <v>231</v>
      </c>
      <c r="B307" s="11" t="s">
        <v>232</v>
      </c>
      <c r="C307" s="11" t="s">
        <v>214</v>
      </c>
      <c r="D307" s="26">
        <v>0</v>
      </c>
      <c r="E307" s="12">
        <v>0</v>
      </c>
      <c r="F307" s="12">
        <v>-757.36</v>
      </c>
      <c r="G307" s="12">
        <v>-757.36</v>
      </c>
      <c r="H307" s="13">
        <f t="shared" si="4"/>
        <v>-530.15199999999993</v>
      </c>
    </row>
    <row r="308" spans="1:8" outlineLevel="1" x14ac:dyDescent="0.2">
      <c r="A308" s="9" t="s">
        <v>231</v>
      </c>
      <c r="B308" s="9" t="s">
        <v>11</v>
      </c>
      <c r="C308" s="9" t="s">
        <v>11</v>
      </c>
      <c r="D308" s="25">
        <v>0</v>
      </c>
      <c r="E308" s="1">
        <v>0</v>
      </c>
      <c r="F308" s="1">
        <v>-757.36</v>
      </c>
      <c r="G308" s="1">
        <v>-757.36</v>
      </c>
      <c r="H308" s="1">
        <f t="shared" si="4"/>
        <v>-530.15199999999993</v>
      </c>
    </row>
    <row r="309" spans="1:8" outlineLevel="2" x14ac:dyDescent="0.2">
      <c r="A309" s="10" t="s">
        <v>233</v>
      </c>
      <c r="B309" s="11" t="s">
        <v>234</v>
      </c>
      <c r="C309" s="11" t="s">
        <v>10</v>
      </c>
      <c r="D309" s="26">
        <v>226335.03</v>
      </c>
      <c r="E309" s="12">
        <v>0</v>
      </c>
      <c r="F309" s="12">
        <v>88583.1</v>
      </c>
      <c r="G309" s="12">
        <v>314918.13</v>
      </c>
      <c r="H309" s="13">
        <f t="shared" si="4"/>
        <v>220442.69099999999</v>
      </c>
    </row>
    <row r="310" spans="1:8" outlineLevel="2" x14ac:dyDescent="0.2">
      <c r="A310" s="10" t="s">
        <v>233</v>
      </c>
      <c r="B310" s="11" t="s">
        <v>234</v>
      </c>
      <c r="C310" s="11" t="s">
        <v>28</v>
      </c>
      <c r="D310" s="26">
        <v>615134.38</v>
      </c>
      <c r="E310" s="12">
        <v>0</v>
      </c>
      <c r="F310" s="12">
        <v>259407.17</v>
      </c>
      <c r="G310" s="12">
        <v>874541.55</v>
      </c>
      <c r="H310" s="13">
        <f t="shared" si="4"/>
        <v>612179.08499999996</v>
      </c>
    </row>
    <row r="311" spans="1:8" outlineLevel="2" x14ac:dyDescent="0.2">
      <c r="A311" s="10" t="s">
        <v>233</v>
      </c>
      <c r="B311" s="11" t="s">
        <v>234</v>
      </c>
      <c r="C311" s="11" t="s">
        <v>20</v>
      </c>
      <c r="D311" s="26">
        <v>440761.27</v>
      </c>
      <c r="E311" s="12">
        <v>0</v>
      </c>
      <c r="F311" s="12">
        <v>182511.48</v>
      </c>
      <c r="G311" s="12">
        <v>623272.75</v>
      </c>
      <c r="H311" s="13">
        <f t="shared" si="4"/>
        <v>436290.92499999999</v>
      </c>
    </row>
    <row r="312" spans="1:8" outlineLevel="2" x14ac:dyDescent="0.2">
      <c r="A312" s="10" t="s">
        <v>233</v>
      </c>
      <c r="B312" s="11" t="s">
        <v>234</v>
      </c>
      <c r="C312" s="11" t="s">
        <v>35</v>
      </c>
      <c r="D312" s="26">
        <v>174717.19</v>
      </c>
      <c r="E312" s="12">
        <v>0</v>
      </c>
      <c r="F312" s="12">
        <v>71053.97</v>
      </c>
      <c r="G312" s="12">
        <v>245771.16</v>
      </c>
      <c r="H312" s="13">
        <f t="shared" si="4"/>
        <v>172039.81200000001</v>
      </c>
    </row>
    <row r="313" spans="1:8" outlineLevel="2" x14ac:dyDescent="0.2">
      <c r="A313" s="10" t="s">
        <v>233</v>
      </c>
      <c r="B313" s="11" t="s">
        <v>234</v>
      </c>
      <c r="C313" s="11" t="s">
        <v>36</v>
      </c>
      <c r="D313" s="26">
        <v>505333.92</v>
      </c>
      <c r="E313" s="12">
        <v>0</v>
      </c>
      <c r="F313" s="12">
        <v>206116.27</v>
      </c>
      <c r="G313" s="12">
        <v>711450.19</v>
      </c>
      <c r="H313" s="13">
        <f t="shared" si="4"/>
        <v>498015.13299999991</v>
      </c>
    </row>
    <row r="314" spans="1:8" outlineLevel="1" x14ac:dyDescent="0.2">
      <c r="A314" s="9" t="s">
        <v>233</v>
      </c>
      <c r="B314" s="9" t="s">
        <v>11</v>
      </c>
      <c r="C314" s="9" t="s">
        <v>11</v>
      </c>
      <c r="D314" s="25">
        <v>1962281.79</v>
      </c>
      <c r="E314" s="1">
        <v>0</v>
      </c>
      <c r="F314" s="1">
        <v>807671.99</v>
      </c>
      <c r="G314" s="1">
        <v>2769953.78</v>
      </c>
      <c r="H314" s="1">
        <f t="shared" si="4"/>
        <v>1938967.6459999997</v>
      </c>
    </row>
    <row r="315" spans="1:8" outlineLevel="2" x14ac:dyDescent="0.2">
      <c r="A315" s="10" t="s">
        <v>235</v>
      </c>
      <c r="B315" s="11" t="s">
        <v>236</v>
      </c>
      <c r="C315" s="11" t="s">
        <v>10</v>
      </c>
      <c r="D315" s="26">
        <v>1255844.82</v>
      </c>
      <c r="E315" s="12">
        <v>0</v>
      </c>
      <c r="F315" s="12">
        <v>172055.67</v>
      </c>
      <c r="G315" s="12">
        <v>1427900.49</v>
      </c>
      <c r="H315" s="13">
        <f t="shared" si="4"/>
        <v>999530.34299999988</v>
      </c>
    </row>
    <row r="316" spans="1:8" outlineLevel="1" x14ac:dyDescent="0.2">
      <c r="A316" s="9" t="s">
        <v>235</v>
      </c>
      <c r="B316" s="9" t="s">
        <v>11</v>
      </c>
      <c r="C316" s="9" t="s">
        <v>11</v>
      </c>
      <c r="D316" s="25">
        <v>1255844.82</v>
      </c>
      <c r="E316" s="1">
        <v>0</v>
      </c>
      <c r="F316" s="1">
        <v>172055.67</v>
      </c>
      <c r="G316" s="1">
        <v>1427900.49</v>
      </c>
      <c r="H316" s="1">
        <f t="shared" si="4"/>
        <v>999530.34299999988</v>
      </c>
    </row>
    <row r="317" spans="1:8" outlineLevel="2" x14ac:dyDescent="0.2">
      <c r="A317" s="10" t="s">
        <v>237</v>
      </c>
      <c r="B317" s="11" t="s">
        <v>238</v>
      </c>
      <c r="C317" s="11" t="s">
        <v>10</v>
      </c>
      <c r="D317" s="26">
        <v>177011.58</v>
      </c>
      <c r="E317" s="12">
        <v>0</v>
      </c>
      <c r="F317" s="12">
        <v>40041.120000000003</v>
      </c>
      <c r="G317" s="12">
        <v>217052.7</v>
      </c>
      <c r="H317" s="13">
        <f t="shared" si="4"/>
        <v>151936.88999999998</v>
      </c>
    </row>
    <row r="318" spans="1:8" outlineLevel="1" x14ac:dyDescent="0.2">
      <c r="A318" s="16" t="s">
        <v>237</v>
      </c>
      <c r="B318" s="16" t="s">
        <v>11</v>
      </c>
      <c r="C318" s="16" t="s">
        <v>11</v>
      </c>
      <c r="D318" s="27">
        <v>177011.58</v>
      </c>
      <c r="E318" s="17">
        <v>0</v>
      </c>
      <c r="F318" s="17">
        <v>40041.120000000003</v>
      </c>
      <c r="G318" s="17">
        <v>217052.7</v>
      </c>
      <c r="H318" s="1">
        <f t="shared" si="4"/>
        <v>151936.88999999998</v>
      </c>
    </row>
    <row r="319" spans="1:8" x14ac:dyDescent="0.2">
      <c r="A319" s="18" t="s">
        <v>11</v>
      </c>
      <c r="B319" s="19" t="s">
        <v>239</v>
      </c>
      <c r="C319" s="20" t="s">
        <v>11</v>
      </c>
      <c r="D319" s="28">
        <v>100577048.43000001</v>
      </c>
      <c r="E319" s="21">
        <v>-3227.79</v>
      </c>
      <c r="F319" s="21">
        <v>38254316.880000003</v>
      </c>
      <c r="G319" s="21">
        <v>138828137.52000001</v>
      </c>
      <c r="H319" s="22">
        <v>97179696.260000005</v>
      </c>
    </row>
  </sheetData>
  <mergeCells count="2">
    <mergeCell ref="B1:G1"/>
    <mergeCell ref="B2:F2"/>
  </mergeCells>
  <conditionalFormatting sqref="H7:H318">
    <cfRule type="expression" dxfId="0" priority="1">
      <formula>ISNUMBER(SEARCH("Total", A6))</formula>
    </cfRule>
  </conditionalFormatting>
  <pageMargins left="0.78700000000000003" right="0.78700000000000003" top="0.25" bottom="0.98399999999999999" header="0.49199999999999999" footer="0.49199999999999999"/>
  <pageSetup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ZF75 - Formatted</vt:lpstr>
      <vt:lpstr>'ZF75 - Formatted'!Print_Titles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Kenya Warren (OSRAP)</dc:creator>
  <cp:lastModifiedBy>Kenya Warren (OSRAP)</cp:lastModifiedBy>
  <cp:lastPrinted>2026-07-14T15:24:37Z</cp:lastPrinted>
  <dcterms:created xsi:type="dcterms:W3CDTF">2026-07-14T12:51:50Z</dcterms:created>
  <dcterms:modified xsi:type="dcterms:W3CDTF">2026-07-14T15:24:45Z</dcterms:modified>
</cp:coreProperties>
</file>