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General Office\OSRAP Memos\OSRAPMEMO23\"/>
    </mc:Choice>
  </mc:AlternateContent>
  <bookViews>
    <workbookView xWindow="0" yWindow="0" windowWidth="28800" windowHeight="11700" activeTab="2"/>
  </bookViews>
  <sheets>
    <sheet name="FEDA, SGR, IAT CF" sheetId="1" r:id="rId1"/>
    <sheet name="STAT DED CF" sheetId="4" r:id="rId2"/>
    <sheet name="Escrow" sheetId="5"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51" i="1" l="1"/>
  <c r="Q13" i="1" l="1"/>
  <c r="R12" i="4"/>
  <c r="Q32" i="1"/>
  <c r="F35" i="5" l="1"/>
  <c r="F26" i="4" l="1"/>
  <c r="F14" i="4"/>
  <c r="F15" i="1"/>
  <c r="F53" i="1"/>
  <c r="F34" i="1"/>
</calcChain>
</file>

<file path=xl/sharedStrings.xml><?xml version="1.0" encoding="utf-8"?>
<sst xmlns="http://schemas.openxmlformats.org/spreadsheetml/2006/main" count="704" uniqueCount="193">
  <si>
    <t>ACCT PRD</t>
  </si>
  <si>
    <t>BFY</t>
  </si>
  <si>
    <t>COMMENTS</t>
  </si>
  <si>
    <t>FUND</t>
  </si>
  <si>
    <t>AGCY</t>
  </si>
  <si>
    <t>ORG</t>
  </si>
  <si>
    <t xml:space="preserve"> DEBIT DOC TOTAL</t>
  </si>
  <si>
    <t>CREDIT DOC TOTAL</t>
  </si>
  <si>
    <t>SUB ORG</t>
  </si>
  <si>
    <t>FUNC</t>
  </si>
  <si>
    <t>OBJT/
REV</t>
  </si>
  <si>
    <t>SUB O/R</t>
  </si>
  <si>
    <t>BS ACCT</t>
  </si>
  <si>
    <t>INT FUND</t>
  </si>
  <si>
    <t>REF AGCY</t>
  </si>
  <si>
    <t>BK CD</t>
  </si>
  <si>
    <t>DEBIT AMOUNT</t>
  </si>
  <si>
    <t>REPT CAT</t>
  </si>
  <si>
    <t>CODE</t>
  </si>
  <si>
    <t>VENDOR/PROVIDER NAME</t>
  </si>
  <si>
    <t>AC TP</t>
  </si>
  <si>
    <t>APPR UNIT</t>
  </si>
  <si>
    <t>JOB NUMBER</t>
  </si>
  <si>
    <t>FROM/TO FUND</t>
  </si>
  <si>
    <t>DESCRIPTION</t>
  </si>
  <si>
    <t>CREDIT AMOUNT</t>
  </si>
  <si>
    <t>CASH IND</t>
  </si>
  <si>
    <t>006</t>
  </si>
  <si>
    <t>T200</t>
  </si>
  <si>
    <t>Y</t>
  </si>
  <si>
    <t>01</t>
  </si>
  <si>
    <t xml:space="preserve">CASH OFFSET      </t>
  </si>
  <si>
    <t>N</t>
  </si>
  <si>
    <t>002</t>
  </si>
  <si>
    <t>SELF GENERATED</t>
  </si>
  <si>
    <t>INTERAGENCY TRANSFER</t>
  </si>
  <si>
    <t>003</t>
  </si>
  <si>
    <t>112</t>
  </si>
  <si>
    <t>1034</t>
  </si>
  <si>
    <t>4X6X</t>
  </si>
  <si>
    <t>EXPLO/M6</t>
  </si>
  <si>
    <t>FEDERAL</t>
  </si>
  <si>
    <t>139</t>
  </si>
  <si>
    <t>S139</t>
  </si>
  <si>
    <t>CARRYFORWARD TO CY</t>
  </si>
  <si>
    <t>403</t>
  </si>
  <si>
    <t>4043</t>
  </si>
  <si>
    <t>IAT OVERCOLLECTION</t>
  </si>
  <si>
    <t>0511</t>
  </si>
  <si>
    <t>513</t>
  </si>
  <si>
    <t>1600</t>
  </si>
  <si>
    <t>W03</t>
  </si>
  <si>
    <t>T180</t>
  </si>
  <si>
    <t>1699</t>
  </si>
  <si>
    <t>MOF TO SD</t>
  </si>
  <si>
    <t>148</t>
  </si>
  <si>
    <t>1360</t>
  </si>
  <si>
    <t>6W03</t>
  </si>
  <si>
    <t>W960</t>
  </si>
  <si>
    <t>C/F IN SD</t>
  </si>
  <si>
    <t>Posting Key</t>
  </si>
  <si>
    <t>Account</t>
  </si>
  <si>
    <t>Description</t>
  </si>
  <si>
    <t>Amount</t>
  </si>
  <si>
    <t>Business Area</t>
  </si>
  <si>
    <t>Fund</t>
  </si>
  <si>
    <t>Cost Center</t>
  </si>
  <si>
    <t>WBS element</t>
  </si>
  <si>
    <t>Grant</t>
  </si>
  <si>
    <t>Functional Area</t>
  </si>
  <si>
    <t>Order</t>
  </si>
  <si>
    <t>Text</t>
  </si>
  <si>
    <t>40</t>
  </si>
  <si>
    <t>4710985</t>
  </si>
  <si>
    <t>AFS-IN REV CLEARING</t>
  </si>
  <si>
    <t>998</t>
  </si>
  <si>
    <t>9980000000</t>
  </si>
  <si>
    <t/>
  </si>
  <si>
    <t>NOT RELEVANT</t>
  </si>
  <si>
    <t>NOT_RELEVANT</t>
  </si>
  <si>
    <t>50</t>
  </si>
  <si>
    <t>5130000000</t>
  </si>
  <si>
    <t>Z9 Special Revenue Processing Dashboard</t>
  </si>
  <si>
    <t>Header Details</t>
  </si>
  <si>
    <t>Totals Overvview</t>
  </si>
  <si>
    <t xml:space="preserve">   Initiated By</t>
  </si>
  <si>
    <t>A</t>
  </si>
  <si>
    <t>Created By</t>
  </si>
  <si>
    <t xml:space="preserve">   Document Number</t>
  </si>
  <si>
    <t>Created On</t>
  </si>
  <si>
    <t>Total Debit</t>
  </si>
  <si>
    <t xml:space="preserve">   Document Date</t>
  </si>
  <si>
    <t>Saved On</t>
  </si>
  <si>
    <t xml:space="preserve">   Reference</t>
  </si>
  <si>
    <t>OSRAP Approval Date</t>
  </si>
  <si>
    <t xml:space="preserve">   Doc. Header Text</t>
  </si>
  <si>
    <t>OSRAP Approver</t>
  </si>
  <si>
    <t xml:space="preserve">   Transacting Agency</t>
  </si>
  <si>
    <t>STO Approval Date</t>
  </si>
  <si>
    <t>STO Approver</t>
  </si>
  <si>
    <t xml:space="preserve">   Agency Approved</t>
  </si>
  <si>
    <t>Checkbox</t>
  </si>
  <si>
    <t xml:space="preserve">   OSRAP Approved</t>
  </si>
  <si>
    <t xml:space="preserve">   STO Approved</t>
  </si>
  <si>
    <t>GL Account</t>
  </si>
  <si>
    <t>D/C</t>
  </si>
  <si>
    <t>AR Document</t>
  </si>
  <si>
    <t>AR Doc Line</t>
  </si>
  <si>
    <t>Bus. Area</t>
  </si>
  <si>
    <t>WBS</t>
  </si>
  <si>
    <t>Refkey 3</t>
  </si>
  <si>
    <t>ESCROW</t>
  </si>
  <si>
    <t xml:space="preserve">ESC </t>
  </si>
  <si>
    <t>141</t>
  </si>
  <si>
    <t>CEF1</t>
  </si>
  <si>
    <t>ESC</t>
  </si>
  <si>
    <t>0058</t>
  </si>
  <si>
    <t>CONSUMER ENFORCEMENT</t>
  </si>
  <si>
    <t>COL1</t>
  </si>
  <si>
    <t>5084</t>
  </si>
  <si>
    <t>COLLECTIONS</t>
  </si>
  <si>
    <t>5184</t>
  </si>
  <si>
    <t>T084</t>
  </si>
  <si>
    <t>ESE1</t>
  </si>
  <si>
    <t>EQUITABLE SHARING</t>
  </si>
  <si>
    <t>0160</t>
  </si>
  <si>
    <t>G0B1</t>
  </si>
  <si>
    <t>0045</t>
  </si>
  <si>
    <t>0161</t>
  </si>
  <si>
    <t>NPH1</t>
  </si>
  <si>
    <t>0066</t>
  </si>
  <si>
    <t>GOING OUT OF BUISNESS</t>
  </si>
  <si>
    <t>NOT FOR PROFIT HOSPITAL</t>
  </si>
  <si>
    <t>6ESC</t>
  </si>
  <si>
    <t>CASH OFFSET</t>
  </si>
  <si>
    <t>Document Number</t>
  </si>
  <si>
    <t>Document Date</t>
  </si>
  <si>
    <t>Reference</t>
  </si>
  <si>
    <t>Posting Date</t>
  </si>
  <si>
    <t>Fiscal Year</t>
  </si>
  <si>
    <t>Period</t>
  </si>
  <si>
    <t>1XXXXXXXX</t>
  </si>
  <si>
    <t>1121023300</t>
  </si>
  <si>
    <t>112000060E</t>
  </si>
  <si>
    <t xml:space="preserve">AFS J1 </t>
  </si>
  <si>
    <t>1390000200</t>
  </si>
  <si>
    <t>4030000300</t>
  </si>
  <si>
    <t>4039000000</t>
  </si>
  <si>
    <t>JV112J10000000XX</t>
  </si>
  <si>
    <t>JV139J10000000XX</t>
  </si>
  <si>
    <t>1390000000</t>
  </si>
  <si>
    <t>OJJA5110000</t>
  </si>
  <si>
    <t>13/22</t>
  </si>
  <si>
    <t>AFS J1</t>
  </si>
  <si>
    <t>W03 - STAT DED</t>
  </si>
  <si>
    <t>51300W0300</t>
  </si>
  <si>
    <t>W03..W0300</t>
  </si>
  <si>
    <t>JV513J10000000XX</t>
  </si>
  <si>
    <t>Enters FV50, LaGov document, to record the carry forward money from the prior year Means of Financing to the current year for FEDA, SGR, and IAT as follows:</t>
  </si>
  <si>
    <t>Enters FV50, LaGov document, to record the carry forward money from the prior year Means of Financing to the current year for Statutory Dedicated Funds as follows:</t>
  </si>
  <si>
    <t>FY 2023 Transfer</t>
  </si>
  <si>
    <t>W03 Transfer 1</t>
  </si>
  <si>
    <t>D</t>
  </si>
  <si>
    <t>C</t>
  </si>
  <si>
    <t>Enters Journal Voucher (J1) transaction to AFS to carry forward money from prior year Means of Financing Appropriations as follows to reverse from the Agency MOF to Treasury Stat Ded Fund, carryforward in Treasury Stat Ded Fund:</t>
  </si>
  <si>
    <t xml:space="preserve">Enters a Journal Voucher (J1) transaction to AFS to carry forward money from the prior year Means of Financing Appropriation for FEDA, SGR, and IAT as follows: </t>
  </si>
  <si>
    <t>Enters a Journal Voucher (J1) transaction  to carryover cash from a prior year Escrow Appropriation to a current year Escrow Appropriation as provided by law within the 45 day period.</t>
  </si>
  <si>
    <t>JV141J10000000XX</t>
  </si>
  <si>
    <t>2220027</t>
  </si>
  <si>
    <t>ESC 141 CONSUMER ENF</t>
  </si>
  <si>
    <t>1410080000</t>
  </si>
  <si>
    <t>141N000000</t>
  </si>
  <si>
    <t>DOJES9000003</t>
  </si>
  <si>
    <t>2220028</t>
  </si>
  <si>
    <t>ESC 141 EQUITABLE</t>
  </si>
  <si>
    <t>DOJMS9000006</t>
  </si>
  <si>
    <t>DOJES9000005</t>
  </si>
  <si>
    <t>2220029</t>
  </si>
  <si>
    <t>ESC 141 OUT OF BUSI</t>
  </si>
  <si>
    <t>DOJES9000002</t>
  </si>
  <si>
    <t>2220031</t>
  </si>
  <si>
    <t>ESC 141 COLLECTIONS</t>
  </si>
  <si>
    <t>DOJES9155401</t>
  </si>
  <si>
    <t>2220030</t>
  </si>
  <si>
    <t>ESC 141 NON PROFIT</t>
  </si>
  <si>
    <t>DOJES9000001</t>
  </si>
  <si>
    <t>DOJES9155000</t>
  </si>
  <si>
    <t>DOJES9155100</t>
  </si>
  <si>
    <t>Enters FV50, LaGov document, to record the carry forward money from the prior year Escrow to the current year for Escrow Funds as follows:</t>
  </si>
  <si>
    <t>4830022</t>
  </si>
  <si>
    <t>LEGACY CASH CARRYOVER</t>
  </si>
  <si>
    <t>Enters Special Revenue Processing document (ZFI2236), to record the transfer of money from the Treasury Fund to the Agency Fund for Statutory Dedicated Funds as follows:</t>
  </si>
  <si>
    <t>X1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</si>
</sst>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19" x14ac:knownFonts="1">
    <font>
      <sz val="11"/>
      <color theme="1"/>
      <name val="Calibri"/>
      <family val="2"/>
      <scheme val="minor"/>
    </font>
    <font>
      <sz val="11"/>
      <color theme="1"/>
      <name val="Calibri"/>
      <family val="2"/>
      <scheme val="minor"/>
    </font>
    <font>
      <b/>
      <sz val="10"/>
      <color rgb="FFFFFFFF"/>
      <name val="Arial"/>
      <family val="2"/>
    </font>
    <font>
      <sz val="10"/>
      <color rgb="FF000000"/>
      <name val="Arial"/>
      <family val="2"/>
    </font>
    <font>
      <sz val="10"/>
      <color theme="1"/>
      <name val="Calibri"/>
      <family val="2"/>
      <scheme val="minor"/>
    </font>
    <font>
      <b/>
      <sz val="11"/>
      <color rgb="FFFF0000"/>
      <name val="Calibri"/>
      <family val="2"/>
      <scheme val="minor"/>
    </font>
    <font>
      <b/>
      <sz val="11"/>
      <color theme="1"/>
      <name val="Calibri"/>
      <family val="2"/>
      <scheme val="minor"/>
    </font>
    <font>
      <sz val="11"/>
      <color rgb="FF000000"/>
      <name val="Calibri"/>
      <family val="2"/>
      <scheme val="minor"/>
    </font>
    <font>
      <sz val="11"/>
      <name val="Calibri"/>
      <family val="2"/>
      <scheme val="minor"/>
    </font>
    <font>
      <sz val="10"/>
      <color rgb="FF000000"/>
      <name val="Times New Roman"/>
      <family val="1"/>
    </font>
    <font>
      <b/>
      <sz val="12"/>
      <color theme="1"/>
      <name val="Calibri"/>
      <family val="2"/>
      <scheme val="minor"/>
    </font>
    <font>
      <sz val="10"/>
      <color rgb="FF000000"/>
      <name val="Times New Roman"/>
    </font>
    <font>
      <b/>
      <i/>
      <sz val="11"/>
      <color theme="1"/>
      <name val="Calibri"/>
      <family val="2"/>
      <scheme val="minor"/>
    </font>
    <font>
      <b/>
      <i/>
      <sz val="16"/>
      <color theme="1"/>
      <name val="Calibri"/>
      <family val="2"/>
      <scheme val="minor"/>
    </font>
    <font>
      <i/>
      <sz val="16"/>
      <color theme="1"/>
      <name val="Calibri"/>
      <family val="2"/>
      <scheme val="minor"/>
    </font>
    <font>
      <i/>
      <sz val="11"/>
      <color rgb="FFFF0000"/>
      <name val="Calibri"/>
      <family val="2"/>
      <scheme val="minor"/>
    </font>
    <font>
      <i/>
      <sz val="11"/>
      <name val="Calibri"/>
      <family val="2"/>
      <scheme val="minor"/>
    </font>
    <font>
      <i/>
      <sz val="11"/>
      <color theme="1"/>
      <name val="Calibri"/>
      <family val="2"/>
      <scheme val="minor"/>
    </font>
    <font>
      <b/>
      <sz val="10"/>
      <color rgb="FF000000"/>
      <name val="Arial"/>
      <family val="2"/>
    </font>
  </fonts>
  <fills count="10">
    <fill>
      <patternFill patternType="none"/>
    </fill>
    <fill>
      <patternFill patternType="gray125"/>
    </fill>
    <fill>
      <patternFill patternType="solid">
        <fgColor rgb="FF5175B9"/>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rgb="FFFFFFFF"/>
      </patternFill>
    </fill>
    <fill>
      <patternFill patternType="solid">
        <fgColor indexed="1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79998168889431442"/>
        <bgColor indexed="64"/>
      </patternFill>
    </fill>
  </fills>
  <borders count="39">
    <border>
      <left/>
      <right/>
      <top/>
      <bottom/>
      <diagonal/>
    </border>
    <border>
      <left style="medium">
        <color rgb="FFCACAD9"/>
      </left>
      <right style="medium">
        <color rgb="FFCACAD9"/>
      </right>
      <top style="medium">
        <color rgb="FFCACAD9"/>
      </top>
      <bottom style="medium">
        <color rgb="FFCACAD9"/>
      </bottom>
      <diagonal/>
    </border>
    <border>
      <left style="medium">
        <color rgb="FFCACAD9"/>
      </left>
      <right style="medium">
        <color rgb="FFCACAD9"/>
      </right>
      <top/>
      <bottom style="medium">
        <color rgb="FFCACAD9"/>
      </bottom>
      <diagonal/>
    </border>
    <border>
      <left style="medium">
        <color rgb="FFCACAD9"/>
      </left>
      <right style="medium">
        <color rgb="FFCACAD9"/>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75">
    <xf numFmtId="0" fontId="0" fillId="0" borderId="0" xfId="0"/>
    <xf numFmtId="0" fontId="2" fillId="2" borderId="1" xfId="0" applyFont="1" applyFill="1" applyBorder="1" applyAlignment="1">
      <alignment vertical="center"/>
    </xf>
    <xf numFmtId="16" fontId="3" fillId="0" borderId="0" xfId="0" quotePrefix="1" applyNumberFormat="1" applyFont="1" applyAlignment="1">
      <alignment vertical="center"/>
    </xf>
    <xf numFmtId="0" fontId="3" fillId="0" borderId="0" xfId="0" applyFont="1" applyAlignment="1">
      <alignment horizontal="right" vertical="center"/>
    </xf>
    <xf numFmtId="0" fontId="4" fillId="0" borderId="0" xfId="0" applyFont="1"/>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2" xfId="0" applyFont="1" applyFill="1" applyBorder="1" applyAlignment="1">
      <alignment horizontal="left" vertical="center"/>
    </xf>
    <xf numFmtId="0" fontId="2" fillId="2" borderId="5" xfId="0" applyFont="1" applyFill="1" applyBorder="1" applyAlignment="1">
      <alignment vertical="center"/>
    </xf>
    <xf numFmtId="0" fontId="2" fillId="2" borderId="4" xfId="0" applyFont="1" applyFill="1" applyBorder="1" applyAlignment="1">
      <alignment vertical="center" wrapText="1"/>
    </xf>
    <xf numFmtId="0" fontId="1" fillId="0" borderId="0" xfId="0" applyFont="1" applyBorder="1" applyAlignment="1">
      <alignment vertical="center" wrapText="1"/>
    </xf>
    <xf numFmtId="0" fontId="2" fillId="2" borderId="5" xfId="0" applyFont="1" applyFill="1" applyBorder="1" applyAlignment="1">
      <alignment vertical="center" wrapText="1"/>
    </xf>
    <xf numFmtId="0" fontId="0" fillId="3" borderId="19" xfId="0" applyFont="1" applyFill="1" applyBorder="1"/>
    <xf numFmtId="0" fontId="0" fillId="3" borderId="21" xfId="0" applyFont="1" applyFill="1" applyBorder="1"/>
    <xf numFmtId="0" fontId="0" fillId="4" borderId="19" xfId="0" applyFont="1" applyFill="1" applyBorder="1"/>
    <xf numFmtId="0" fontId="0" fillId="4" borderId="21" xfId="0" applyFont="1" applyFill="1" applyBorder="1"/>
    <xf numFmtId="0" fontId="0" fillId="3" borderId="11" xfId="0" applyFont="1" applyFill="1" applyBorder="1" applyAlignment="1">
      <alignment horizontal="right"/>
    </xf>
    <xf numFmtId="0" fontId="7" fillId="3" borderId="12" xfId="0" applyNumberFormat="1" applyFont="1" applyFill="1" applyBorder="1" applyAlignment="1">
      <alignment horizontal="left"/>
    </xf>
    <xf numFmtId="49" fontId="7" fillId="3" borderId="12" xfId="0" applyNumberFormat="1" applyFont="1" applyFill="1" applyBorder="1" applyAlignment="1">
      <alignment horizontal="left"/>
    </xf>
    <xf numFmtId="49" fontId="8" fillId="3" borderId="12" xfId="0" quotePrefix="1" applyNumberFormat="1" applyFont="1" applyFill="1" applyBorder="1" applyAlignment="1">
      <alignment horizontal="left"/>
    </xf>
    <xf numFmtId="49" fontId="7" fillId="3" borderId="12" xfId="0" quotePrefix="1" applyNumberFormat="1" applyFont="1" applyFill="1" applyBorder="1" applyAlignment="1">
      <alignment horizontal="left"/>
    </xf>
    <xf numFmtId="0" fontId="0" fillId="3" borderId="12" xfId="0" applyFont="1" applyFill="1" applyBorder="1"/>
    <xf numFmtId="0" fontId="5" fillId="3" borderId="12" xfId="0" quotePrefix="1" applyFont="1" applyFill="1" applyBorder="1" applyAlignment="1">
      <alignment horizontal="left"/>
    </xf>
    <xf numFmtId="0" fontId="0" fillId="3" borderId="13" xfId="0" applyFont="1" applyFill="1" applyBorder="1" applyAlignment="1">
      <alignment horizontal="left"/>
    </xf>
    <xf numFmtId="0" fontId="0" fillId="3" borderId="14" xfId="0" applyFont="1" applyFill="1" applyBorder="1" applyAlignment="1">
      <alignment horizontal="right"/>
    </xf>
    <xf numFmtId="0" fontId="7" fillId="3" borderId="4" xfId="0" applyNumberFormat="1" applyFont="1" applyFill="1" applyBorder="1" applyAlignment="1">
      <alignment horizontal="left"/>
    </xf>
    <xf numFmtId="49" fontId="7" fillId="3" borderId="4" xfId="0" applyNumberFormat="1" applyFont="1" applyFill="1" applyBorder="1" applyAlignment="1">
      <alignment horizontal="left"/>
    </xf>
    <xf numFmtId="0" fontId="0" fillId="3" borderId="4" xfId="0" applyFont="1" applyFill="1" applyBorder="1"/>
    <xf numFmtId="0" fontId="8" fillId="3" borderId="4" xfId="0" quotePrefix="1" applyFont="1" applyFill="1" applyBorder="1" applyAlignment="1">
      <alignment horizontal="left"/>
    </xf>
    <xf numFmtId="0" fontId="0" fillId="3" borderId="15" xfId="0" applyFont="1" applyFill="1" applyBorder="1" applyAlignment="1">
      <alignment horizontal="left"/>
    </xf>
    <xf numFmtId="0" fontId="0" fillId="4" borderId="11" xfId="0" applyFont="1" applyFill="1" applyBorder="1" applyAlignment="1">
      <alignment horizontal="right"/>
    </xf>
    <xf numFmtId="0" fontId="7" fillId="4" borderId="12" xfId="0" applyNumberFormat="1" applyFont="1" applyFill="1" applyBorder="1" applyAlignment="1">
      <alignment horizontal="left"/>
    </xf>
    <xf numFmtId="49" fontId="7" fillId="4" borderId="12" xfId="0" applyNumberFormat="1" applyFont="1" applyFill="1" applyBorder="1" applyAlignment="1">
      <alignment horizontal="left"/>
    </xf>
    <xf numFmtId="49" fontId="8" fillId="4" borderId="12" xfId="0" quotePrefix="1" applyNumberFormat="1" applyFont="1" applyFill="1" applyBorder="1" applyAlignment="1">
      <alignment horizontal="left"/>
    </xf>
    <xf numFmtId="49" fontId="7" fillId="4" borderId="12" xfId="0" quotePrefix="1" applyNumberFormat="1" applyFont="1" applyFill="1" applyBorder="1" applyAlignment="1">
      <alignment horizontal="left"/>
    </xf>
    <xf numFmtId="0" fontId="0" fillId="4" borderId="12" xfId="0" applyFont="1" applyFill="1" applyBorder="1"/>
    <xf numFmtId="0" fontId="5" fillId="4" borderId="12" xfId="0" quotePrefix="1" applyFont="1" applyFill="1" applyBorder="1" applyAlignment="1">
      <alignment horizontal="left"/>
    </xf>
    <xf numFmtId="0" fontId="0" fillId="4" borderId="13" xfId="0" applyFont="1" applyFill="1" applyBorder="1" applyAlignment="1">
      <alignment horizontal="left"/>
    </xf>
    <xf numFmtId="0" fontId="0" fillId="4" borderId="14" xfId="0" applyFont="1" applyFill="1" applyBorder="1" applyAlignment="1">
      <alignment horizontal="right"/>
    </xf>
    <xf numFmtId="0" fontId="7" fillId="4" borderId="4" xfId="0" applyNumberFormat="1" applyFont="1" applyFill="1" applyBorder="1" applyAlignment="1">
      <alignment horizontal="left"/>
    </xf>
    <xf numFmtId="49" fontId="7" fillId="4" borderId="4" xfId="0" applyNumberFormat="1" applyFont="1" applyFill="1" applyBorder="1" applyAlignment="1">
      <alignment horizontal="left"/>
    </xf>
    <xf numFmtId="0" fontId="0" fillId="4" borderId="4" xfId="0" applyFont="1" applyFill="1" applyBorder="1"/>
    <xf numFmtId="0" fontId="8" fillId="4" borderId="4" xfId="0" quotePrefix="1" applyFont="1" applyFill="1" applyBorder="1" applyAlignment="1">
      <alignment horizontal="left"/>
    </xf>
    <xf numFmtId="0" fontId="0" fillId="4" borderId="15" xfId="0" applyFont="1" applyFill="1" applyBorder="1" applyAlignment="1">
      <alignment horizontal="left"/>
    </xf>
    <xf numFmtId="0" fontId="0" fillId="3" borderId="11" xfId="0" quotePrefix="1" applyFont="1" applyFill="1" applyBorder="1" applyAlignment="1">
      <alignment horizontal="right"/>
    </xf>
    <xf numFmtId="0" fontId="0" fillId="4" borderId="11" xfId="0" quotePrefix="1" applyFont="1" applyFill="1" applyBorder="1" applyAlignment="1">
      <alignment horizontal="right"/>
    </xf>
    <xf numFmtId="0" fontId="10" fillId="0" borderId="0" xfId="0" applyFont="1"/>
    <xf numFmtId="0" fontId="0" fillId="0" borderId="0" xfId="0" applyAlignment="1">
      <alignment vertical="top"/>
    </xf>
    <xf numFmtId="4" fontId="0" fillId="0" borderId="0" xfId="0" applyNumberFormat="1" applyAlignment="1">
      <alignment horizontal="right" vertical="top"/>
    </xf>
    <xf numFmtId="0" fontId="0" fillId="6" borderId="4" xfId="0" applyFill="1" applyBorder="1" applyAlignment="1">
      <alignment vertical="top"/>
    </xf>
    <xf numFmtId="4" fontId="0" fillId="6" borderId="4" xfId="0" applyNumberFormat="1" applyFill="1" applyBorder="1" applyAlignment="1">
      <alignment horizontal="right" vertical="top"/>
    </xf>
    <xf numFmtId="0" fontId="6" fillId="7" borderId="23" xfId="0" applyFont="1" applyFill="1" applyBorder="1" applyAlignment="1">
      <alignment horizontal="right"/>
    </xf>
    <xf numFmtId="0" fontId="0" fillId="7" borderId="23" xfId="0" applyFill="1" applyBorder="1"/>
    <xf numFmtId="0" fontId="0" fillId="7" borderId="24" xfId="0" applyFill="1" applyBorder="1"/>
    <xf numFmtId="0" fontId="0" fillId="7" borderId="0" xfId="0" applyFill="1" applyBorder="1"/>
    <xf numFmtId="0" fontId="6" fillId="7" borderId="0" xfId="0" applyFont="1" applyFill="1" applyBorder="1" applyAlignment="1">
      <alignment horizontal="right"/>
    </xf>
    <xf numFmtId="0" fontId="0" fillId="7" borderId="26" xfId="0" applyFill="1" applyBorder="1"/>
    <xf numFmtId="16" fontId="0" fillId="7" borderId="0" xfId="0" applyNumberFormat="1" applyFill="1" applyBorder="1"/>
    <xf numFmtId="0" fontId="15" fillId="7" borderId="0" xfId="0" applyFont="1" applyFill="1" applyBorder="1"/>
    <xf numFmtId="0" fontId="6" fillId="8" borderId="22" xfId="0" applyFont="1" applyFill="1" applyBorder="1" applyAlignment="1"/>
    <xf numFmtId="0" fontId="0" fillId="8" borderId="23" xfId="0" applyFill="1" applyBorder="1" applyAlignment="1"/>
    <xf numFmtId="16" fontId="0" fillId="8" borderId="23" xfId="0" applyNumberFormat="1" applyFill="1" applyBorder="1"/>
    <xf numFmtId="0" fontId="15" fillId="8" borderId="23" xfId="0" applyFont="1" applyFill="1" applyBorder="1"/>
    <xf numFmtId="0" fontId="0" fillId="8" borderId="23" xfId="0" applyFill="1" applyBorder="1"/>
    <xf numFmtId="0" fontId="12" fillId="8" borderId="27" xfId="0" applyFont="1" applyFill="1" applyBorder="1"/>
    <xf numFmtId="0" fontId="12" fillId="8" borderId="28" xfId="0" applyFont="1" applyFill="1" applyBorder="1"/>
    <xf numFmtId="0" fontId="12" fillId="8" borderId="29" xfId="0" applyFont="1" applyFill="1" applyBorder="1"/>
    <xf numFmtId="0" fontId="6" fillId="7" borderId="25" xfId="0" applyFont="1" applyFill="1" applyBorder="1" applyAlignment="1"/>
    <xf numFmtId="0" fontId="0" fillId="4" borderId="4" xfId="0" applyFill="1" applyBorder="1" applyAlignment="1">
      <alignment horizontal="center"/>
    </xf>
    <xf numFmtId="0" fontId="6" fillId="7" borderId="0" xfId="0" applyFont="1" applyFill="1" applyBorder="1" applyAlignment="1"/>
    <xf numFmtId="0" fontId="0" fillId="7" borderId="4" xfId="0" applyFill="1" applyBorder="1" applyAlignment="1">
      <alignment horizontal="center"/>
    </xf>
    <xf numFmtId="0" fontId="0" fillId="7" borderId="25" xfId="0" applyFill="1" applyBorder="1"/>
    <xf numFmtId="16" fontId="0" fillId="7" borderId="4" xfId="0" applyNumberFormat="1" applyFill="1" applyBorder="1"/>
    <xf numFmtId="0" fontId="16" fillId="7" borderId="0" xfId="0" applyFont="1" applyFill="1" applyBorder="1"/>
    <xf numFmtId="14" fontId="0" fillId="4" borderId="4" xfId="0" quotePrefix="1" applyNumberFormat="1" applyFont="1" applyFill="1" applyBorder="1" applyAlignment="1">
      <alignment horizontal="center"/>
    </xf>
    <xf numFmtId="0" fontId="0" fillId="4" borderId="4" xfId="0" applyFill="1" applyBorder="1"/>
    <xf numFmtId="0" fontId="17" fillId="7" borderId="0" xfId="0" applyFont="1" applyFill="1" applyBorder="1" applyAlignment="1">
      <alignment horizontal="left"/>
    </xf>
    <xf numFmtId="0" fontId="0" fillId="4" borderId="4" xfId="0" quotePrefix="1" applyFill="1" applyBorder="1" applyAlignment="1">
      <alignment horizontal="center"/>
    </xf>
    <xf numFmtId="0" fontId="6" fillId="7" borderId="25" xfId="0" applyFont="1" applyFill="1" applyBorder="1"/>
    <xf numFmtId="0" fontId="0" fillId="7" borderId="30" xfId="0" applyFill="1" applyBorder="1"/>
    <xf numFmtId="0" fontId="0" fillId="7" borderId="31" xfId="0" applyFill="1" applyBorder="1"/>
    <xf numFmtId="0" fontId="0" fillId="7" borderId="32" xfId="0" applyFill="1" applyBorder="1"/>
    <xf numFmtId="0" fontId="6" fillId="7" borderId="11" xfId="0" applyFont="1" applyFill="1" applyBorder="1" applyAlignment="1">
      <alignment horizontal="center"/>
    </xf>
    <xf numFmtId="0" fontId="6" fillId="7" borderId="12" xfId="0" applyFont="1" applyFill="1" applyBorder="1" applyAlignment="1">
      <alignment horizontal="center"/>
    </xf>
    <xf numFmtId="0" fontId="6" fillId="7" borderId="13" xfId="0" applyFont="1" applyFill="1" applyBorder="1" applyAlignment="1">
      <alignment horizontal="center"/>
    </xf>
    <xf numFmtId="0" fontId="6" fillId="0" borderId="14" xfId="0" applyFont="1" applyFill="1" applyBorder="1" applyAlignment="1">
      <alignment horizontal="center"/>
    </xf>
    <xf numFmtId="0" fontId="6" fillId="0" borderId="4" xfId="0" applyFont="1" applyFill="1" applyBorder="1" applyAlignment="1">
      <alignment horizontal="center"/>
    </xf>
    <xf numFmtId="0" fontId="6" fillId="0" borderId="33" xfId="0" applyFont="1" applyFill="1" applyBorder="1" applyAlignment="1">
      <alignment horizontal="center"/>
    </xf>
    <xf numFmtId="0" fontId="6" fillId="0" borderId="0" xfId="0" applyFont="1"/>
    <xf numFmtId="49" fontId="7" fillId="3" borderId="4" xfId="0" quotePrefix="1" applyNumberFormat="1" applyFont="1" applyFill="1" applyBorder="1" applyAlignment="1">
      <alignment horizontal="left"/>
    </xf>
    <xf numFmtId="49" fontId="7" fillId="4" borderId="4" xfId="0" quotePrefix="1" applyNumberFormat="1" applyFont="1" applyFill="1" applyBorder="1" applyAlignment="1">
      <alignment horizontal="left"/>
    </xf>
    <xf numFmtId="0" fontId="13" fillId="7" borderId="22" xfId="0" applyFont="1" applyFill="1" applyBorder="1" applyAlignment="1"/>
    <xf numFmtId="0" fontId="14" fillId="7" borderId="23" xfId="0" applyFont="1" applyFill="1" applyBorder="1" applyAlignment="1"/>
    <xf numFmtId="0" fontId="0" fillId="7" borderId="25" xfId="0" applyFill="1" applyBorder="1" applyAlignment="1"/>
    <xf numFmtId="0" fontId="0" fillId="7" borderId="0" xfId="0" applyFill="1" applyBorder="1" applyAlignment="1"/>
    <xf numFmtId="0" fontId="5" fillId="0" borderId="0" xfId="0" applyFont="1"/>
    <xf numFmtId="0" fontId="0" fillId="0" borderId="0" xfId="0" applyFill="1"/>
    <xf numFmtId="0" fontId="0" fillId="0" borderId="4" xfId="0" applyBorder="1"/>
    <xf numFmtId="0" fontId="6" fillId="9" borderId="6" xfId="0" applyFont="1" applyFill="1" applyBorder="1"/>
    <xf numFmtId="0" fontId="6" fillId="9" borderId="35" xfId="0" applyFont="1" applyFill="1" applyBorder="1"/>
    <xf numFmtId="0" fontId="0" fillId="9" borderId="4" xfId="0" applyFill="1" applyBorder="1"/>
    <xf numFmtId="0" fontId="0" fillId="9" borderId="6" xfId="0" applyFill="1" applyBorder="1"/>
    <xf numFmtId="0" fontId="0" fillId="9" borderId="35" xfId="0" applyFill="1" applyBorder="1"/>
    <xf numFmtId="0" fontId="0" fillId="0" borderId="4" xfId="0" applyFont="1" applyBorder="1" applyAlignment="1"/>
    <xf numFmtId="14" fontId="0" fillId="0" borderId="4" xfId="0" applyNumberFormat="1" applyFont="1" applyBorder="1" applyAlignment="1"/>
    <xf numFmtId="0" fontId="0" fillId="9" borderId="4" xfId="0" applyFill="1" applyBorder="1" applyAlignment="1">
      <alignment vertical="top"/>
    </xf>
    <xf numFmtId="0" fontId="0" fillId="9" borderId="4" xfId="0" applyFill="1" applyBorder="1" applyAlignment="1">
      <alignment vertical="top" wrapText="1"/>
    </xf>
    <xf numFmtId="14" fontId="0" fillId="0" borderId="4" xfId="0" applyNumberFormat="1" applyFont="1" applyBorder="1" applyAlignment="1">
      <alignment horizontal="left"/>
    </xf>
    <xf numFmtId="0" fontId="0" fillId="0" borderId="12" xfId="0" applyFont="1" applyBorder="1" applyAlignment="1"/>
    <xf numFmtId="0" fontId="6" fillId="9" borderId="36" xfId="0" applyFont="1" applyFill="1" applyBorder="1"/>
    <xf numFmtId="0" fontId="6" fillId="9" borderId="28" xfId="0" applyFont="1" applyFill="1" applyBorder="1"/>
    <xf numFmtId="0" fontId="0" fillId="0" borderId="12" xfId="0" applyBorder="1"/>
    <xf numFmtId="0" fontId="0" fillId="9" borderId="36" xfId="0" applyFill="1" applyBorder="1"/>
    <xf numFmtId="0" fontId="0" fillId="9" borderId="28" xfId="0" applyFill="1" applyBorder="1"/>
    <xf numFmtId="0" fontId="0" fillId="9" borderId="29" xfId="0" applyFill="1" applyBorder="1"/>
    <xf numFmtId="0" fontId="0" fillId="9" borderId="37" xfId="0" applyFill="1" applyBorder="1"/>
    <xf numFmtId="0" fontId="0" fillId="9" borderId="14" xfId="0" applyFill="1" applyBorder="1" applyAlignment="1">
      <alignment vertical="top"/>
    </xf>
    <xf numFmtId="0" fontId="0" fillId="9" borderId="33" xfId="0" applyFill="1" applyBorder="1" applyAlignment="1">
      <alignment vertical="top"/>
    </xf>
    <xf numFmtId="0" fontId="0" fillId="6" borderId="34" xfId="0" applyFill="1" applyBorder="1" applyAlignment="1">
      <alignment vertical="top"/>
    </xf>
    <xf numFmtId="0" fontId="0" fillId="6" borderId="19" xfId="0" applyFill="1" applyBorder="1" applyAlignment="1">
      <alignment vertical="top"/>
    </xf>
    <xf numFmtId="4" fontId="0" fillId="6" borderId="19" xfId="0" applyNumberFormat="1" applyFill="1" applyBorder="1" applyAlignment="1">
      <alignment horizontal="right" vertical="top"/>
    </xf>
    <xf numFmtId="0" fontId="0" fillId="6" borderId="21" xfId="0" applyFill="1" applyBorder="1" applyAlignment="1">
      <alignment vertical="top"/>
    </xf>
    <xf numFmtId="0" fontId="6" fillId="9" borderId="11" xfId="0" applyFont="1" applyFill="1" applyBorder="1" applyAlignment="1">
      <alignment horizontal="left"/>
    </xf>
    <xf numFmtId="0" fontId="6" fillId="9" borderId="12" xfId="0" applyFont="1" applyFill="1" applyBorder="1" applyAlignment="1">
      <alignment horizontal="left"/>
    </xf>
    <xf numFmtId="0" fontId="6" fillId="9" borderId="14" xfId="0" applyFont="1" applyFill="1" applyBorder="1" applyAlignment="1">
      <alignment horizontal="left"/>
    </xf>
    <xf numFmtId="0" fontId="6" fillId="9" borderId="4" xfId="0" applyFont="1" applyFill="1" applyBorder="1" applyAlignment="1">
      <alignment horizontal="left"/>
    </xf>
    <xf numFmtId="0" fontId="6" fillId="9" borderId="4" xfId="0" applyFont="1" applyFill="1" applyBorder="1" applyAlignment="1">
      <alignment horizontal="center"/>
    </xf>
    <xf numFmtId="49" fontId="9" fillId="5" borderId="0" xfId="0" applyNumberFormat="1" applyFont="1" applyFill="1" applyBorder="1" applyAlignment="1">
      <alignment horizontal="left" vertical="center"/>
    </xf>
    <xf numFmtId="0" fontId="0" fillId="0" borderId="4" xfId="0" applyBorder="1" applyAlignment="1">
      <alignment vertical="top"/>
    </xf>
    <xf numFmtId="4" fontId="0" fillId="0" borderId="4" xfId="0" applyNumberFormat="1" applyBorder="1" applyAlignment="1">
      <alignment horizontal="right" vertical="top"/>
    </xf>
    <xf numFmtId="0" fontId="18" fillId="0" borderId="0" xfId="0" applyFont="1" applyAlignment="1">
      <alignment vertical="center"/>
    </xf>
    <xf numFmtId="0" fontId="0" fillId="0" borderId="4" xfId="0" quotePrefix="1" applyBorder="1" applyAlignment="1">
      <alignment vertical="top"/>
    </xf>
    <xf numFmtId="0" fontId="0" fillId="0" borderId="14" xfId="0" applyBorder="1" applyAlignment="1">
      <alignment vertical="top"/>
    </xf>
    <xf numFmtId="0" fontId="0" fillId="0" borderId="33" xfId="0" applyBorder="1" applyAlignment="1">
      <alignment vertical="top"/>
    </xf>
    <xf numFmtId="0" fontId="0" fillId="0" borderId="14" xfId="0" quotePrefix="1" applyBorder="1" applyAlignment="1">
      <alignment vertical="top"/>
    </xf>
    <xf numFmtId="0" fontId="6" fillId="9" borderId="27" xfId="0" applyFont="1" applyFill="1" applyBorder="1" applyAlignment="1">
      <alignment horizontal="left"/>
    </xf>
    <xf numFmtId="0" fontId="6" fillId="9" borderId="38" xfId="0" applyFont="1" applyFill="1" applyBorder="1" applyAlignment="1">
      <alignment horizontal="left"/>
    </xf>
    <xf numFmtId="0" fontId="0" fillId="9" borderId="38" xfId="0" applyFill="1" applyBorder="1" applyAlignment="1">
      <alignment vertical="top"/>
    </xf>
    <xf numFmtId="0" fontId="0" fillId="0" borderId="6" xfId="0" quotePrefix="1" applyBorder="1" applyAlignment="1">
      <alignment vertical="top"/>
    </xf>
    <xf numFmtId="0" fontId="0" fillId="6" borderId="16" xfId="0" applyFill="1" applyBorder="1" applyAlignment="1">
      <alignment vertical="top"/>
    </xf>
    <xf numFmtId="0" fontId="0" fillId="9" borderId="14" xfId="0" applyFill="1" applyBorder="1" applyAlignment="1">
      <alignment vertical="top" wrapText="1"/>
    </xf>
    <xf numFmtId="0" fontId="0" fillId="0" borderId="0" xfId="0" applyFill="1" applyBorder="1"/>
    <xf numFmtId="43" fontId="6" fillId="0" borderId="4" xfId="2" applyFont="1" applyFill="1" applyBorder="1" applyAlignment="1">
      <alignment horizontal="center"/>
    </xf>
    <xf numFmtId="49" fontId="11" fillId="5" borderId="0"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0" fontId="6" fillId="0" borderId="0" xfId="0" applyFont="1" applyAlignment="1"/>
    <xf numFmtId="44" fontId="5" fillId="3" borderId="6" xfId="1" applyFont="1" applyFill="1" applyBorder="1" applyAlignment="1">
      <alignment horizontal="center"/>
    </xf>
    <xf numFmtId="44" fontId="5" fillId="3" borderId="7" xfId="1" applyFont="1" applyFill="1" applyBorder="1" applyAlignment="1">
      <alignment horizontal="center"/>
    </xf>
    <xf numFmtId="0" fontId="0" fillId="3" borderId="16" xfId="0" applyFont="1" applyFill="1" applyBorder="1" applyAlignment="1">
      <alignment horizontal="center"/>
    </xf>
    <xf numFmtId="0" fontId="0" fillId="3" borderId="17" xfId="0" applyFont="1" applyFill="1" applyBorder="1" applyAlignment="1">
      <alignment horizontal="center"/>
    </xf>
    <xf numFmtId="0" fontId="0" fillId="3" borderId="18" xfId="0" applyFont="1" applyFill="1" applyBorder="1" applyAlignment="1">
      <alignment horizontal="center"/>
    </xf>
    <xf numFmtId="44" fontId="0" fillId="3" borderId="20" xfId="1" applyFont="1" applyFill="1" applyBorder="1" applyAlignment="1">
      <alignment horizontal="center"/>
    </xf>
    <xf numFmtId="44" fontId="0" fillId="3" borderId="18" xfId="1" applyFont="1" applyFill="1" applyBorder="1" applyAlignment="1">
      <alignment horizontal="center"/>
    </xf>
    <xf numFmtId="44" fontId="5" fillId="4" borderId="6" xfId="1" applyFont="1" applyFill="1" applyBorder="1" applyAlignment="1">
      <alignment horizontal="center"/>
    </xf>
    <xf numFmtId="44" fontId="5" fillId="4" borderId="7" xfId="1" applyFont="1" applyFill="1" applyBorder="1" applyAlignment="1">
      <alignment horizontal="center"/>
    </xf>
    <xf numFmtId="0" fontId="0" fillId="4" borderId="16" xfId="0" applyFont="1" applyFill="1" applyBorder="1" applyAlignment="1">
      <alignment horizontal="center"/>
    </xf>
    <xf numFmtId="0" fontId="0" fillId="4" borderId="17" xfId="0" applyFont="1" applyFill="1" applyBorder="1" applyAlignment="1">
      <alignment horizontal="center"/>
    </xf>
    <xf numFmtId="0" fontId="0" fillId="4" borderId="18" xfId="0" applyFont="1" applyFill="1" applyBorder="1" applyAlignment="1">
      <alignment horizontal="center"/>
    </xf>
    <xf numFmtId="44" fontId="5" fillId="4" borderId="20" xfId="1" applyFont="1" applyFill="1" applyBorder="1" applyAlignment="1">
      <alignment horizontal="center"/>
    </xf>
    <xf numFmtId="44" fontId="5" fillId="4" borderId="18" xfId="1" applyFont="1" applyFill="1" applyBorder="1" applyAlignment="1">
      <alignment horizontal="center"/>
    </xf>
    <xf numFmtId="0" fontId="2" fillId="2" borderId="0" xfId="0" applyFont="1" applyFill="1" applyBorder="1" applyAlignment="1">
      <alignment horizontal="left"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44" fontId="5" fillId="3" borderId="20" xfId="1" applyFont="1" applyFill="1" applyBorder="1" applyAlignment="1">
      <alignment horizontal="center"/>
    </xf>
    <xf numFmtId="44" fontId="5" fillId="3" borderId="18" xfId="1" applyFont="1" applyFill="1" applyBorder="1" applyAlignment="1">
      <alignment horizontal="center"/>
    </xf>
    <xf numFmtId="44" fontId="0" fillId="4" borderId="20" xfId="1" applyFont="1" applyFill="1" applyBorder="1" applyAlignment="1">
      <alignment horizontal="center"/>
    </xf>
    <xf numFmtId="44" fontId="0" fillId="4" borderId="18" xfId="1" applyFont="1" applyFill="1" applyBorder="1" applyAlignment="1">
      <alignment horizontal="center"/>
    </xf>
    <xf numFmtId="0" fontId="0" fillId="7" borderId="25" xfId="0" applyFill="1" applyBorder="1" applyAlignment="1"/>
    <xf numFmtId="0" fontId="0" fillId="7" borderId="0" xfId="0" applyFill="1" applyBorder="1" applyAlignment="1"/>
    <xf numFmtId="0" fontId="0" fillId="7" borderId="6" xfId="0" applyFill="1" applyBorder="1" applyAlignment="1">
      <alignment horizontal="center"/>
    </xf>
    <xf numFmtId="0" fontId="0" fillId="7" borderId="7" xfId="0" applyFill="1" applyBorder="1" applyAlignment="1">
      <alignment horizontal="center"/>
    </xf>
    <xf numFmtId="49" fontId="0" fillId="3" borderId="11" xfId="0" applyNumberFormat="1" applyFont="1" applyFill="1" applyBorder="1" applyAlignment="1">
      <alignment horizontal="right"/>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14</xdr:col>
      <xdr:colOff>23812</xdr:colOff>
      <xdr:row>15</xdr:row>
      <xdr:rowOff>1</xdr:rowOff>
    </xdr:from>
    <xdr:to>
      <xdr:col>24</xdr:col>
      <xdr:colOff>940594</xdr:colOff>
      <xdr:row>16</xdr:row>
      <xdr:rowOff>101106</xdr:rowOff>
    </xdr:to>
    <xdr:pic>
      <xdr:nvPicPr>
        <xdr:cNvPr id="5" name="Picture 4"/>
        <xdr:cNvPicPr>
          <a:picLocks noChangeAspect="1"/>
        </xdr:cNvPicPr>
      </xdr:nvPicPr>
      <xdr:blipFill>
        <a:blip xmlns:r="http://schemas.openxmlformats.org/officeDocument/2006/relationships" r:embed="rId1"/>
        <a:stretch>
          <a:fillRect/>
        </a:stretch>
      </xdr:blipFill>
      <xdr:spPr>
        <a:xfrm>
          <a:off x="18978562" y="8608220"/>
          <a:ext cx="12965907" cy="291605"/>
        </a:xfrm>
        <a:prstGeom prst="rect">
          <a:avLst/>
        </a:prstGeom>
        <a:ln>
          <a:solidFill>
            <a:schemeClr val="tx1"/>
          </a:solidFill>
        </a:ln>
      </xdr:spPr>
    </xdr:pic>
    <xdr:clientData/>
  </xdr:twoCellAnchor>
  <xdr:twoCellAnchor>
    <xdr:from>
      <xdr:col>15</xdr:col>
      <xdr:colOff>178594</xdr:colOff>
      <xdr:row>15</xdr:row>
      <xdr:rowOff>83345</xdr:rowOff>
    </xdr:from>
    <xdr:to>
      <xdr:col>15</xdr:col>
      <xdr:colOff>607219</xdr:colOff>
      <xdr:row>16</xdr:row>
      <xdr:rowOff>130970</xdr:rowOff>
    </xdr:to>
    <xdr:pic>
      <xdr:nvPicPr>
        <xdr:cNvPr id="6" name="Picture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07819" y="635795"/>
          <a:ext cx="4286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59531</xdr:colOff>
      <xdr:row>29</xdr:row>
      <xdr:rowOff>35718</xdr:rowOff>
    </xdr:from>
    <xdr:to>
      <xdr:col>24</xdr:col>
      <xdr:colOff>702469</xdr:colOff>
      <xdr:row>30</xdr:row>
      <xdr:rowOff>130466</xdr:rowOff>
    </xdr:to>
    <xdr:pic>
      <xdr:nvPicPr>
        <xdr:cNvPr id="7" name="Picture 6"/>
        <xdr:cNvPicPr>
          <a:picLocks noChangeAspect="1"/>
        </xdr:cNvPicPr>
      </xdr:nvPicPr>
      <xdr:blipFill>
        <a:blip xmlns:r="http://schemas.openxmlformats.org/officeDocument/2006/relationships" r:embed="rId3"/>
        <a:stretch>
          <a:fillRect/>
        </a:stretch>
      </xdr:blipFill>
      <xdr:spPr>
        <a:xfrm>
          <a:off x="19014281" y="11715749"/>
          <a:ext cx="12692063" cy="285248"/>
        </a:xfrm>
        <a:prstGeom prst="rect">
          <a:avLst/>
        </a:prstGeom>
      </xdr:spPr>
    </xdr:pic>
    <xdr:clientData/>
  </xdr:twoCellAnchor>
  <xdr:twoCellAnchor editAs="oneCell">
    <xdr:from>
      <xdr:col>24</xdr:col>
      <xdr:colOff>619126</xdr:colOff>
      <xdr:row>21</xdr:row>
      <xdr:rowOff>11905</xdr:rowOff>
    </xdr:from>
    <xdr:to>
      <xdr:col>25</xdr:col>
      <xdr:colOff>2381</xdr:colOff>
      <xdr:row>23</xdr:row>
      <xdr:rowOff>57149</xdr:rowOff>
    </xdr:to>
    <xdr:pic>
      <xdr:nvPicPr>
        <xdr:cNvPr id="8" name="Picture 7"/>
        <xdr:cNvPicPr>
          <a:picLocks noChangeAspect="1"/>
        </xdr:cNvPicPr>
      </xdr:nvPicPr>
      <xdr:blipFill>
        <a:blip xmlns:r="http://schemas.openxmlformats.org/officeDocument/2006/relationships" r:embed="rId4"/>
        <a:stretch>
          <a:fillRect/>
        </a:stretch>
      </xdr:blipFill>
      <xdr:spPr>
        <a:xfrm>
          <a:off x="16049626" y="2231230"/>
          <a:ext cx="781049" cy="4381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9"/>
  <sheetViews>
    <sheetView topLeftCell="A25" zoomScale="80" zoomScaleNormal="80" workbookViewId="0"/>
  </sheetViews>
  <sheetFormatPr defaultRowHeight="15" x14ac:dyDescent="0.25"/>
  <cols>
    <col min="1" max="1" width="19.28515625" customWidth="1"/>
    <col min="2" max="2" width="15.7109375" customWidth="1"/>
    <col min="3" max="3" width="9.42578125" customWidth="1"/>
    <col min="4" max="5" width="14.28515625" bestFit="1" customWidth="1"/>
    <col min="7" max="8" width="13.42578125" bestFit="1" customWidth="1"/>
    <col min="10" max="10" width="16" bestFit="1" customWidth="1"/>
    <col min="11" max="11" width="14.42578125" customWidth="1"/>
    <col min="12" max="12" width="12.28515625" bestFit="1" customWidth="1"/>
    <col min="13" max="13" width="15.140625" customWidth="1"/>
    <col min="14" max="15" width="10.85546875" customWidth="1"/>
    <col min="16" max="16" width="25.28515625" bestFit="1" customWidth="1"/>
    <col min="17" max="17" width="13.140625" bestFit="1" customWidth="1"/>
    <col min="18" max="18" width="10.140625" bestFit="1" customWidth="1"/>
    <col min="19" max="19" width="12" bestFit="1" customWidth="1"/>
    <col min="20" max="20" width="12.140625" bestFit="1" customWidth="1"/>
    <col min="21" max="21" width="10.85546875" customWidth="1"/>
    <col min="22" max="22" width="15.140625" bestFit="1" customWidth="1"/>
    <col min="23" max="23" width="16.7109375" bestFit="1" customWidth="1"/>
    <col min="24" max="24" width="12.85546875" bestFit="1" customWidth="1"/>
    <col min="25" max="25" width="5.140625" bestFit="1" customWidth="1"/>
  </cols>
  <sheetData>
    <row r="1" spans="1:25" x14ac:dyDescent="0.25">
      <c r="A1" s="88" t="s">
        <v>165</v>
      </c>
    </row>
    <row r="3" spans="1:25" ht="15.75" thickBot="1" x14ac:dyDescent="0.3">
      <c r="A3" s="88" t="s">
        <v>144</v>
      </c>
    </row>
    <row r="4" spans="1:25" ht="15.75" thickBot="1" x14ac:dyDescent="0.3">
      <c r="A4" s="1" t="s">
        <v>0</v>
      </c>
      <c r="B4" s="2" t="s">
        <v>152</v>
      </c>
      <c r="C4" s="1" t="s">
        <v>1</v>
      </c>
      <c r="D4" s="3">
        <v>22</v>
      </c>
      <c r="E4" s="4"/>
      <c r="F4" s="4"/>
      <c r="G4" s="4"/>
      <c r="H4" s="4"/>
      <c r="I4" s="4"/>
      <c r="J4" s="127"/>
      <c r="K4" s="4"/>
      <c r="L4" s="4"/>
    </row>
    <row r="5" spans="1:25" ht="15.75" thickBot="1" x14ac:dyDescent="0.3">
      <c r="A5" s="7" t="s">
        <v>6</v>
      </c>
      <c r="B5" s="2"/>
      <c r="C5" s="160" t="s">
        <v>7</v>
      </c>
      <c r="D5" s="160"/>
      <c r="E5" s="4"/>
      <c r="F5" s="4"/>
      <c r="G5" s="4"/>
      <c r="H5" s="4"/>
      <c r="I5" s="4"/>
      <c r="J5" s="4"/>
      <c r="K5" s="4"/>
      <c r="L5" s="4"/>
    </row>
    <row r="6" spans="1:25" ht="15.75" thickBot="1" x14ac:dyDescent="0.3">
      <c r="A6" s="5" t="s">
        <v>2</v>
      </c>
      <c r="B6" s="130" t="s">
        <v>41</v>
      </c>
      <c r="C6" s="4"/>
      <c r="D6" s="4"/>
      <c r="E6" s="4"/>
      <c r="F6" s="4"/>
      <c r="G6" s="4"/>
      <c r="H6" s="4"/>
      <c r="I6" s="4"/>
      <c r="J6" s="4"/>
      <c r="K6" s="4"/>
      <c r="L6" s="10"/>
      <c r="N6" s="88" t="s">
        <v>158</v>
      </c>
    </row>
    <row r="7" spans="1:25" ht="25.5" x14ac:dyDescent="0.25">
      <c r="A7" s="6" t="s">
        <v>20</v>
      </c>
      <c r="B7" s="6" t="s">
        <v>3</v>
      </c>
      <c r="C7" s="6" t="s">
        <v>4</v>
      </c>
      <c r="D7" s="6" t="s">
        <v>5</v>
      </c>
      <c r="E7" s="6" t="s">
        <v>8</v>
      </c>
      <c r="F7" s="6" t="s">
        <v>21</v>
      </c>
      <c r="G7" s="6" t="s">
        <v>9</v>
      </c>
      <c r="H7" s="9" t="s">
        <v>10</v>
      </c>
      <c r="I7" s="6" t="s">
        <v>11</v>
      </c>
      <c r="J7" s="6" t="s">
        <v>12</v>
      </c>
      <c r="K7" s="9" t="s">
        <v>22</v>
      </c>
      <c r="L7" s="9" t="s">
        <v>23</v>
      </c>
      <c r="N7" s="122" t="s">
        <v>135</v>
      </c>
      <c r="O7" s="123"/>
      <c r="P7" s="108" t="s">
        <v>141</v>
      </c>
      <c r="Q7" s="109"/>
      <c r="R7" s="110"/>
      <c r="S7" s="110"/>
      <c r="T7" s="123" t="s">
        <v>139</v>
      </c>
      <c r="U7" s="123"/>
      <c r="V7" s="111">
        <v>2023</v>
      </c>
      <c r="W7" s="112"/>
      <c r="X7" s="113"/>
      <c r="Y7" s="114"/>
    </row>
    <row r="8" spans="1:25" ht="25.5" x14ac:dyDescent="0.25">
      <c r="A8" s="6" t="s">
        <v>13</v>
      </c>
      <c r="B8" s="6" t="s">
        <v>14</v>
      </c>
      <c r="C8" s="6" t="s">
        <v>15</v>
      </c>
      <c r="D8" s="161" t="s">
        <v>16</v>
      </c>
      <c r="E8" s="162"/>
      <c r="F8" s="9" t="s">
        <v>17</v>
      </c>
      <c r="G8" s="6" t="s">
        <v>18</v>
      </c>
      <c r="H8" s="9"/>
      <c r="I8" s="6" t="s">
        <v>19</v>
      </c>
      <c r="J8" s="6"/>
      <c r="K8" s="6"/>
      <c r="L8" s="6"/>
      <c r="N8" s="124" t="s">
        <v>136</v>
      </c>
      <c r="O8" s="125"/>
      <c r="P8" s="107">
        <v>44786</v>
      </c>
      <c r="Q8" s="126" t="s">
        <v>138</v>
      </c>
      <c r="R8" s="126"/>
      <c r="S8" s="104">
        <v>44786</v>
      </c>
      <c r="T8" s="125" t="s">
        <v>140</v>
      </c>
      <c r="U8" s="125"/>
      <c r="V8" s="97">
        <v>2</v>
      </c>
      <c r="W8" s="101"/>
      <c r="X8" s="102"/>
      <c r="Y8" s="115"/>
    </row>
    <row r="9" spans="1:25" ht="15.75" thickBot="1" x14ac:dyDescent="0.3">
      <c r="A9" s="163" t="s">
        <v>24</v>
      </c>
      <c r="B9" s="164"/>
      <c r="C9" s="165"/>
      <c r="D9" s="8"/>
      <c r="E9" s="8"/>
      <c r="F9" s="163" t="s">
        <v>25</v>
      </c>
      <c r="G9" s="165"/>
      <c r="H9" s="11" t="s">
        <v>26</v>
      </c>
      <c r="I9" s="8"/>
      <c r="J9" s="8"/>
      <c r="K9" s="8"/>
      <c r="L9" s="8"/>
      <c r="N9" s="124" t="s">
        <v>137</v>
      </c>
      <c r="O9" s="125"/>
      <c r="P9" s="103" t="s">
        <v>148</v>
      </c>
      <c r="Q9" s="98"/>
      <c r="R9" s="99"/>
      <c r="S9" s="99"/>
      <c r="T9" s="125"/>
      <c r="U9" s="125"/>
      <c r="V9" s="100"/>
      <c r="W9" s="101"/>
      <c r="X9" s="102"/>
      <c r="Y9" s="115"/>
    </row>
    <row r="10" spans="1:25" ht="30" x14ac:dyDescent="0.25">
      <c r="A10" s="16">
        <v>31</v>
      </c>
      <c r="B10" s="17">
        <v>112</v>
      </c>
      <c r="C10" s="18" t="s">
        <v>37</v>
      </c>
      <c r="D10" s="19" t="s">
        <v>38</v>
      </c>
      <c r="E10" s="19"/>
      <c r="F10" s="20" t="s">
        <v>27</v>
      </c>
      <c r="G10" s="18"/>
      <c r="H10" s="21" t="s">
        <v>28</v>
      </c>
      <c r="I10" s="18"/>
      <c r="J10" s="21"/>
      <c r="K10" s="22"/>
      <c r="L10" s="23"/>
      <c r="N10" s="116" t="s">
        <v>60</v>
      </c>
      <c r="O10" s="105" t="s">
        <v>61</v>
      </c>
      <c r="P10" s="105" t="s">
        <v>62</v>
      </c>
      <c r="Q10" s="105" t="s">
        <v>63</v>
      </c>
      <c r="R10" s="106" t="s">
        <v>64</v>
      </c>
      <c r="S10" s="105" t="s">
        <v>65</v>
      </c>
      <c r="T10" s="105" t="s">
        <v>66</v>
      </c>
      <c r="U10" s="105" t="s">
        <v>67</v>
      </c>
      <c r="V10" s="105" t="s">
        <v>68</v>
      </c>
      <c r="W10" s="105" t="s">
        <v>69</v>
      </c>
      <c r="X10" s="105" t="s">
        <v>70</v>
      </c>
      <c r="Y10" s="117" t="s">
        <v>71</v>
      </c>
    </row>
    <row r="11" spans="1:25" x14ac:dyDescent="0.25">
      <c r="A11" s="24"/>
      <c r="B11" s="25"/>
      <c r="C11" s="26"/>
      <c r="D11" s="146">
        <v>119000</v>
      </c>
      <c r="E11" s="147"/>
      <c r="F11" s="26" t="s">
        <v>39</v>
      </c>
      <c r="G11" s="26"/>
      <c r="H11" s="27"/>
      <c r="I11" s="26"/>
      <c r="J11" s="27"/>
      <c r="K11" s="28"/>
      <c r="L11" s="29"/>
      <c r="N11" s="134" t="s">
        <v>80</v>
      </c>
      <c r="O11" s="131" t="s">
        <v>189</v>
      </c>
      <c r="P11" s="128" t="s">
        <v>190</v>
      </c>
      <c r="Q11" s="129">
        <v>-119000</v>
      </c>
      <c r="R11" s="128" t="s">
        <v>37</v>
      </c>
      <c r="S11" s="128" t="s">
        <v>143</v>
      </c>
      <c r="T11" s="128" t="s">
        <v>142</v>
      </c>
      <c r="U11" s="128" t="s">
        <v>77</v>
      </c>
      <c r="V11" s="128" t="s">
        <v>78</v>
      </c>
      <c r="W11" s="128" t="s">
        <v>79</v>
      </c>
      <c r="X11" s="128" t="s">
        <v>77</v>
      </c>
      <c r="Y11" s="133" t="s">
        <v>77</v>
      </c>
    </row>
    <row r="12" spans="1:25" ht="15.75" thickBot="1" x14ac:dyDescent="0.3">
      <c r="A12" s="148" t="s">
        <v>40</v>
      </c>
      <c r="B12" s="149"/>
      <c r="C12" s="150"/>
      <c r="D12" s="12"/>
      <c r="E12" s="12"/>
      <c r="F12" s="151"/>
      <c r="G12" s="152"/>
      <c r="H12" s="12" t="s">
        <v>29</v>
      </c>
      <c r="I12" s="12"/>
      <c r="J12" s="12"/>
      <c r="K12" s="12"/>
      <c r="L12" s="13"/>
      <c r="N12" s="134" t="s">
        <v>72</v>
      </c>
      <c r="O12" s="128" t="s">
        <v>73</v>
      </c>
      <c r="P12" s="128" t="s">
        <v>74</v>
      </c>
      <c r="Q12" s="129">
        <v>119000</v>
      </c>
      <c r="R12" s="128" t="s">
        <v>75</v>
      </c>
      <c r="S12" s="128" t="s">
        <v>76</v>
      </c>
      <c r="T12" s="128" t="s">
        <v>76</v>
      </c>
      <c r="U12" s="128" t="s">
        <v>77</v>
      </c>
      <c r="V12" s="128" t="s">
        <v>78</v>
      </c>
      <c r="W12" s="128" t="s">
        <v>79</v>
      </c>
      <c r="X12" s="128" t="s">
        <v>77</v>
      </c>
      <c r="Y12" s="133" t="s">
        <v>77</v>
      </c>
    </row>
    <row r="13" spans="1:25" ht="15.75" thickBot="1" x14ac:dyDescent="0.3">
      <c r="A13" s="45" t="s">
        <v>30</v>
      </c>
      <c r="B13" s="31">
        <v>112</v>
      </c>
      <c r="C13" s="32" t="s">
        <v>37</v>
      </c>
      <c r="D13" s="33"/>
      <c r="E13" s="33"/>
      <c r="F13" s="34"/>
      <c r="G13" s="32"/>
      <c r="H13" s="35"/>
      <c r="I13" s="32"/>
      <c r="J13" s="35">
        <v>6020</v>
      </c>
      <c r="K13" s="36"/>
      <c r="L13" s="37"/>
      <c r="N13" s="118" t="s">
        <v>77</v>
      </c>
      <c r="O13" s="119" t="s">
        <v>77</v>
      </c>
      <c r="P13" s="119" t="s">
        <v>77</v>
      </c>
      <c r="Q13" s="120">
        <f>SUM(Q11:Q12)</f>
        <v>0</v>
      </c>
      <c r="R13" s="119" t="s">
        <v>77</v>
      </c>
      <c r="S13" s="119" t="s">
        <v>77</v>
      </c>
      <c r="T13" s="119" t="s">
        <v>77</v>
      </c>
      <c r="U13" s="119" t="s">
        <v>77</v>
      </c>
      <c r="V13" s="119" t="s">
        <v>77</v>
      </c>
      <c r="W13" s="119" t="s">
        <v>77</v>
      </c>
      <c r="X13" s="119" t="s">
        <v>77</v>
      </c>
      <c r="Y13" s="121" t="s">
        <v>77</v>
      </c>
    </row>
    <row r="14" spans="1:25" x14ac:dyDescent="0.25">
      <c r="A14" s="38"/>
      <c r="B14" s="39"/>
      <c r="C14" s="40" t="s">
        <v>192</v>
      </c>
      <c r="D14" s="153"/>
      <c r="E14" s="154"/>
      <c r="F14" s="40"/>
      <c r="G14" s="40"/>
      <c r="H14" s="41"/>
      <c r="I14" s="40"/>
      <c r="J14" s="41"/>
      <c r="K14" s="42"/>
      <c r="L14" s="43"/>
    </row>
    <row r="15" spans="1:25" ht="15.75" thickBot="1" x14ac:dyDescent="0.3">
      <c r="A15" s="155" t="s">
        <v>31</v>
      </c>
      <c r="B15" s="156"/>
      <c r="C15" s="157"/>
      <c r="D15" s="14"/>
      <c r="E15" s="14"/>
      <c r="F15" s="158">
        <f>D11</f>
        <v>119000</v>
      </c>
      <c r="G15" s="159"/>
      <c r="H15" s="14" t="s">
        <v>32</v>
      </c>
      <c r="I15" s="14"/>
      <c r="J15" s="14"/>
      <c r="K15" s="14"/>
      <c r="L15" s="15"/>
    </row>
    <row r="16" spans="1:25" x14ac:dyDescent="0.25">
      <c r="A16" s="44"/>
      <c r="B16" s="17"/>
      <c r="C16" s="18"/>
      <c r="D16" s="19"/>
      <c r="E16" s="19"/>
      <c r="F16" s="18"/>
      <c r="G16" s="18"/>
      <c r="H16" s="21"/>
      <c r="I16" s="18"/>
      <c r="J16" s="21"/>
      <c r="K16" s="22"/>
      <c r="L16" s="23"/>
    </row>
    <row r="17" spans="1:25" x14ac:dyDescent="0.25">
      <c r="A17" s="24"/>
      <c r="B17" s="25"/>
      <c r="C17" s="26"/>
      <c r="D17" s="146"/>
      <c r="E17" s="147"/>
      <c r="F17" s="26"/>
      <c r="G17" s="26"/>
      <c r="H17" s="27"/>
      <c r="I17" s="26"/>
      <c r="J17" s="27"/>
      <c r="K17" s="28"/>
      <c r="L17" s="29"/>
    </row>
    <row r="18" spans="1:25" ht="15.75" thickBot="1" x14ac:dyDescent="0.3">
      <c r="A18" s="148"/>
      <c r="B18" s="149"/>
      <c r="C18" s="150"/>
      <c r="D18" s="12"/>
      <c r="E18" s="12"/>
      <c r="F18" s="166"/>
      <c r="G18" s="167"/>
      <c r="H18" s="12"/>
      <c r="I18" s="12"/>
      <c r="J18" s="12"/>
      <c r="K18" s="12"/>
      <c r="L18" s="13"/>
    </row>
    <row r="19" spans="1:25" x14ac:dyDescent="0.25">
      <c r="A19" s="30"/>
      <c r="B19" s="31"/>
      <c r="C19" s="32"/>
      <c r="D19" s="33"/>
      <c r="E19" s="33"/>
      <c r="F19" s="32"/>
      <c r="G19" s="32"/>
      <c r="H19" s="35"/>
      <c r="I19" s="32"/>
      <c r="J19" s="35"/>
      <c r="K19" s="36"/>
      <c r="L19" s="37"/>
    </row>
    <row r="20" spans="1:25" x14ac:dyDescent="0.25">
      <c r="A20" s="38"/>
      <c r="B20" s="39"/>
      <c r="C20" s="40"/>
      <c r="D20" s="153"/>
      <c r="E20" s="154"/>
      <c r="F20" s="40"/>
      <c r="G20" s="40"/>
      <c r="H20" s="41"/>
      <c r="I20" s="40"/>
      <c r="J20" s="41"/>
      <c r="K20" s="42"/>
      <c r="L20" s="43"/>
    </row>
    <row r="21" spans="1:25" ht="15.75" thickBot="1" x14ac:dyDescent="0.3">
      <c r="A21" s="155"/>
      <c r="B21" s="156"/>
      <c r="C21" s="157"/>
      <c r="D21" s="14"/>
      <c r="E21" s="14"/>
      <c r="F21" s="168"/>
      <c r="G21" s="169"/>
      <c r="H21" s="14"/>
      <c r="I21" s="14"/>
      <c r="J21" s="14"/>
      <c r="K21" s="14"/>
      <c r="L21" s="15"/>
    </row>
    <row r="22" spans="1:25" ht="15.75" thickBot="1" x14ac:dyDescent="0.3"/>
    <row r="23" spans="1:25" ht="15.75" thickBot="1" x14ac:dyDescent="0.3">
      <c r="A23" s="1" t="s">
        <v>0</v>
      </c>
      <c r="B23" s="2" t="s">
        <v>152</v>
      </c>
      <c r="C23" s="1" t="s">
        <v>1</v>
      </c>
      <c r="D23" s="3">
        <v>22</v>
      </c>
      <c r="E23" s="4"/>
      <c r="F23" s="4"/>
      <c r="G23" s="4"/>
      <c r="H23" s="4"/>
      <c r="I23" s="4"/>
      <c r="J23" s="4"/>
      <c r="K23" s="4"/>
      <c r="L23" s="4"/>
    </row>
    <row r="24" spans="1:25" ht="15.75" thickBot="1" x14ac:dyDescent="0.3">
      <c r="A24" s="7" t="s">
        <v>6</v>
      </c>
      <c r="B24" s="2"/>
      <c r="C24" s="160" t="s">
        <v>7</v>
      </c>
      <c r="D24" s="160"/>
      <c r="E24" s="4"/>
      <c r="F24" s="4"/>
      <c r="G24" s="4"/>
      <c r="H24" s="4"/>
      <c r="I24" s="4"/>
      <c r="J24" s="127"/>
      <c r="K24" s="4"/>
      <c r="L24" s="4"/>
    </row>
    <row r="25" spans="1:25" ht="15.75" thickBot="1" x14ac:dyDescent="0.3">
      <c r="A25" s="5" t="s">
        <v>2</v>
      </c>
      <c r="B25" s="130" t="s">
        <v>34</v>
      </c>
      <c r="C25" s="4"/>
      <c r="D25" s="4"/>
      <c r="E25" s="4"/>
      <c r="F25" s="4"/>
      <c r="G25" s="4"/>
      <c r="H25" s="4"/>
      <c r="I25" s="4"/>
      <c r="J25" s="4"/>
      <c r="K25" s="4"/>
      <c r="L25" s="10"/>
      <c r="N25" s="88" t="s">
        <v>158</v>
      </c>
    </row>
    <row r="26" spans="1:25" ht="25.5" x14ac:dyDescent="0.25">
      <c r="A26" s="6" t="s">
        <v>20</v>
      </c>
      <c r="B26" s="6" t="s">
        <v>3</v>
      </c>
      <c r="C26" s="6" t="s">
        <v>4</v>
      </c>
      <c r="D26" s="6" t="s">
        <v>5</v>
      </c>
      <c r="E26" s="6" t="s">
        <v>8</v>
      </c>
      <c r="F26" s="6" t="s">
        <v>21</v>
      </c>
      <c r="G26" s="6" t="s">
        <v>9</v>
      </c>
      <c r="H26" s="9" t="s">
        <v>10</v>
      </c>
      <c r="I26" s="6" t="s">
        <v>11</v>
      </c>
      <c r="J26" s="6" t="s">
        <v>12</v>
      </c>
      <c r="K26" s="9" t="s">
        <v>22</v>
      </c>
      <c r="L26" s="9" t="s">
        <v>23</v>
      </c>
      <c r="N26" s="122" t="s">
        <v>135</v>
      </c>
      <c r="O26" s="123"/>
      <c r="P26" s="108" t="s">
        <v>141</v>
      </c>
      <c r="Q26" s="109"/>
      <c r="R26" s="110"/>
      <c r="S26" s="110"/>
      <c r="T26" s="123" t="s">
        <v>139</v>
      </c>
      <c r="U26" s="123"/>
      <c r="V26" s="111">
        <v>2023</v>
      </c>
      <c r="W26" s="112"/>
      <c r="X26" s="113"/>
      <c r="Y26" s="114"/>
    </row>
    <row r="27" spans="1:25" ht="25.5" x14ac:dyDescent="0.25">
      <c r="A27" s="6" t="s">
        <v>13</v>
      </c>
      <c r="B27" s="6" t="s">
        <v>14</v>
      </c>
      <c r="C27" s="6" t="s">
        <v>15</v>
      </c>
      <c r="D27" s="161" t="s">
        <v>16</v>
      </c>
      <c r="E27" s="162"/>
      <c r="F27" s="9" t="s">
        <v>17</v>
      </c>
      <c r="G27" s="6" t="s">
        <v>18</v>
      </c>
      <c r="H27" s="9"/>
      <c r="I27" s="6" t="s">
        <v>19</v>
      </c>
      <c r="J27" s="6"/>
      <c r="K27" s="6"/>
      <c r="L27" s="6"/>
      <c r="N27" s="124" t="s">
        <v>136</v>
      </c>
      <c r="O27" s="125"/>
      <c r="P27" s="107">
        <v>44773</v>
      </c>
      <c r="Q27" s="126" t="s">
        <v>138</v>
      </c>
      <c r="R27" s="126"/>
      <c r="S27" s="104">
        <v>44773</v>
      </c>
      <c r="T27" s="125" t="s">
        <v>140</v>
      </c>
      <c r="U27" s="125"/>
      <c r="V27" s="97">
        <v>2</v>
      </c>
      <c r="W27" s="101"/>
      <c r="X27" s="102"/>
      <c r="Y27" s="115"/>
    </row>
    <row r="28" spans="1:25" ht="15.75" thickBot="1" x14ac:dyDescent="0.3">
      <c r="A28" s="163" t="s">
        <v>24</v>
      </c>
      <c r="B28" s="164"/>
      <c r="C28" s="165"/>
      <c r="D28" s="8"/>
      <c r="E28" s="8"/>
      <c r="F28" s="163" t="s">
        <v>25</v>
      </c>
      <c r="G28" s="165"/>
      <c r="H28" s="11" t="s">
        <v>26</v>
      </c>
      <c r="I28" s="8"/>
      <c r="J28" s="8"/>
      <c r="K28" s="8"/>
      <c r="L28" s="8"/>
      <c r="N28" s="124" t="s">
        <v>137</v>
      </c>
      <c r="O28" s="125"/>
      <c r="P28" s="103" t="s">
        <v>149</v>
      </c>
      <c r="Q28" s="98"/>
      <c r="R28" s="99"/>
      <c r="S28" s="99"/>
      <c r="T28" s="125"/>
      <c r="U28" s="125"/>
      <c r="V28" s="100"/>
      <c r="W28" s="101"/>
      <c r="X28" s="102"/>
      <c r="Y28" s="115"/>
    </row>
    <row r="29" spans="1:25" ht="30" x14ac:dyDescent="0.25">
      <c r="A29" s="16">
        <v>31</v>
      </c>
      <c r="B29" s="17">
        <v>139</v>
      </c>
      <c r="C29" s="18" t="s">
        <v>42</v>
      </c>
      <c r="D29" s="19" t="s">
        <v>43</v>
      </c>
      <c r="E29" s="19"/>
      <c r="F29" s="20" t="s">
        <v>33</v>
      </c>
      <c r="G29" s="18"/>
      <c r="H29" s="21" t="s">
        <v>28</v>
      </c>
      <c r="I29" s="18"/>
      <c r="J29" s="21"/>
      <c r="K29" s="22"/>
      <c r="L29" s="23"/>
      <c r="N29" s="116" t="s">
        <v>60</v>
      </c>
      <c r="O29" s="105" t="s">
        <v>61</v>
      </c>
      <c r="P29" s="105" t="s">
        <v>62</v>
      </c>
      <c r="Q29" s="105" t="s">
        <v>63</v>
      </c>
      <c r="R29" s="106" t="s">
        <v>64</v>
      </c>
      <c r="S29" s="105" t="s">
        <v>65</v>
      </c>
      <c r="T29" s="105" t="s">
        <v>66</v>
      </c>
      <c r="U29" s="105" t="s">
        <v>67</v>
      </c>
      <c r="V29" s="105" t="s">
        <v>68</v>
      </c>
      <c r="W29" s="105" t="s">
        <v>69</v>
      </c>
      <c r="X29" s="105" t="s">
        <v>70</v>
      </c>
      <c r="Y29" s="117" t="s">
        <v>71</v>
      </c>
    </row>
    <row r="30" spans="1:25" x14ac:dyDescent="0.25">
      <c r="A30" s="24"/>
      <c r="B30" s="25"/>
      <c r="C30" s="26"/>
      <c r="D30" s="146">
        <v>5630217</v>
      </c>
      <c r="E30" s="147"/>
      <c r="F30" s="26"/>
      <c r="G30" s="26"/>
      <c r="H30" s="27"/>
      <c r="I30" s="26"/>
      <c r="J30" s="27"/>
      <c r="K30" s="28"/>
      <c r="L30" s="29"/>
      <c r="N30" s="134" t="s">
        <v>80</v>
      </c>
      <c r="O30" s="131" t="s">
        <v>189</v>
      </c>
      <c r="P30" s="128" t="s">
        <v>190</v>
      </c>
      <c r="Q30" s="129">
        <v>-5630217</v>
      </c>
      <c r="R30" s="131" t="s">
        <v>42</v>
      </c>
      <c r="S30" s="131" t="s">
        <v>145</v>
      </c>
      <c r="T30" s="131" t="s">
        <v>150</v>
      </c>
      <c r="U30" s="128" t="s">
        <v>77</v>
      </c>
      <c r="V30" s="128" t="s">
        <v>78</v>
      </c>
      <c r="W30" s="128" t="s">
        <v>79</v>
      </c>
      <c r="X30" s="128" t="s">
        <v>77</v>
      </c>
      <c r="Y30" s="133" t="s">
        <v>77</v>
      </c>
    </row>
    <row r="31" spans="1:25" ht="15.75" thickBot="1" x14ac:dyDescent="0.3">
      <c r="A31" s="148" t="s">
        <v>44</v>
      </c>
      <c r="B31" s="149"/>
      <c r="C31" s="150"/>
      <c r="D31" s="12"/>
      <c r="E31" s="12"/>
      <c r="F31" s="151"/>
      <c r="G31" s="152"/>
      <c r="H31" s="12" t="s">
        <v>29</v>
      </c>
      <c r="I31" s="12"/>
      <c r="J31" s="12"/>
      <c r="K31" s="12"/>
      <c r="L31" s="13"/>
      <c r="N31" s="134" t="s">
        <v>72</v>
      </c>
      <c r="O31" s="128" t="s">
        <v>73</v>
      </c>
      <c r="P31" s="128" t="s">
        <v>74</v>
      </c>
      <c r="Q31" s="129">
        <v>5630217</v>
      </c>
      <c r="R31" s="128" t="s">
        <v>75</v>
      </c>
      <c r="S31" s="128" t="s">
        <v>76</v>
      </c>
      <c r="T31" s="128" t="s">
        <v>76</v>
      </c>
      <c r="U31" s="128" t="s">
        <v>77</v>
      </c>
      <c r="V31" s="128" t="s">
        <v>78</v>
      </c>
      <c r="W31" s="128" t="s">
        <v>79</v>
      </c>
      <c r="X31" s="128" t="s">
        <v>77</v>
      </c>
      <c r="Y31" s="133" t="s">
        <v>77</v>
      </c>
    </row>
    <row r="32" spans="1:25" ht="15.75" thickBot="1" x14ac:dyDescent="0.3">
      <c r="A32" s="45" t="s">
        <v>30</v>
      </c>
      <c r="B32" s="31">
        <v>139</v>
      </c>
      <c r="C32" s="32" t="s">
        <v>42</v>
      </c>
      <c r="D32" s="33"/>
      <c r="E32" s="33"/>
      <c r="F32" s="32"/>
      <c r="G32" s="32"/>
      <c r="H32" s="35"/>
      <c r="I32" s="32"/>
      <c r="J32" s="35">
        <v>6010</v>
      </c>
      <c r="K32" s="36"/>
      <c r="L32" s="37"/>
      <c r="N32" s="118" t="s">
        <v>77</v>
      </c>
      <c r="O32" s="119" t="s">
        <v>77</v>
      </c>
      <c r="P32" s="119" t="s">
        <v>77</v>
      </c>
      <c r="Q32" s="120">
        <f>SUM(Q30:Q31)</f>
        <v>0</v>
      </c>
      <c r="R32" s="119" t="s">
        <v>77</v>
      </c>
      <c r="S32" s="119" t="s">
        <v>77</v>
      </c>
      <c r="T32" s="119" t="s">
        <v>77</v>
      </c>
      <c r="U32" s="119" t="s">
        <v>77</v>
      </c>
      <c r="V32" s="119" t="s">
        <v>77</v>
      </c>
      <c r="W32" s="119" t="s">
        <v>77</v>
      </c>
      <c r="X32" s="119" t="s">
        <v>77</v>
      </c>
      <c r="Y32" s="121" t="s">
        <v>77</v>
      </c>
    </row>
    <row r="33" spans="1:25" x14ac:dyDescent="0.25">
      <c r="A33" s="38"/>
      <c r="B33" s="39"/>
      <c r="C33" s="40" t="s">
        <v>192</v>
      </c>
      <c r="D33" s="153"/>
      <c r="E33" s="154"/>
      <c r="F33" s="40"/>
      <c r="G33" s="40"/>
      <c r="H33" s="41"/>
      <c r="I33" s="40"/>
      <c r="J33" s="41"/>
      <c r="K33" s="42"/>
      <c r="L33" s="43"/>
    </row>
    <row r="34" spans="1:25" ht="15.75" thickBot="1" x14ac:dyDescent="0.3">
      <c r="A34" s="155" t="s">
        <v>31</v>
      </c>
      <c r="B34" s="156"/>
      <c r="C34" s="157"/>
      <c r="D34" s="14"/>
      <c r="E34" s="14"/>
      <c r="F34" s="158">
        <f>D30</f>
        <v>5630217</v>
      </c>
      <c r="G34" s="159"/>
      <c r="H34" s="14" t="s">
        <v>32</v>
      </c>
      <c r="I34" s="14"/>
      <c r="J34" s="14"/>
      <c r="K34" s="14"/>
      <c r="L34" s="15"/>
    </row>
    <row r="35" spans="1:25" x14ac:dyDescent="0.25">
      <c r="A35" s="16"/>
      <c r="B35" s="17"/>
      <c r="C35" s="18"/>
      <c r="D35" s="19"/>
      <c r="E35" s="19"/>
      <c r="F35" s="18"/>
      <c r="G35" s="18"/>
      <c r="H35" s="21"/>
      <c r="I35" s="18"/>
      <c r="J35" s="21"/>
      <c r="K35" s="22"/>
      <c r="L35" s="23"/>
    </row>
    <row r="36" spans="1:25" x14ac:dyDescent="0.25">
      <c r="A36" s="24"/>
      <c r="B36" s="25"/>
      <c r="C36" s="26"/>
      <c r="D36" s="146"/>
      <c r="E36" s="147"/>
      <c r="F36" s="26"/>
      <c r="G36" s="26"/>
      <c r="H36" s="27"/>
      <c r="I36" s="26"/>
      <c r="J36" s="27"/>
      <c r="K36" s="28"/>
      <c r="L36" s="29"/>
    </row>
    <row r="37" spans="1:25" ht="15.75" thickBot="1" x14ac:dyDescent="0.3">
      <c r="A37" s="148"/>
      <c r="B37" s="149"/>
      <c r="C37" s="150"/>
      <c r="D37" s="12"/>
      <c r="E37" s="12"/>
      <c r="F37" s="151"/>
      <c r="G37" s="152"/>
      <c r="H37" s="12"/>
      <c r="I37" s="12"/>
      <c r="J37" s="12"/>
      <c r="K37" s="12"/>
      <c r="L37" s="13"/>
    </row>
    <row r="38" spans="1:25" x14ac:dyDescent="0.25">
      <c r="A38" s="45"/>
      <c r="B38" s="31"/>
      <c r="C38" s="32"/>
      <c r="D38" s="33"/>
      <c r="E38" s="33"/>
      <c r="F38" s="32"/>
      <c r="G38" s="32"/>
      <c r="H38" s="35"/>
      <c r="I38" s="32"/>
      <c r="J38" s="35"/>
      <c r="K38" s="36"/>
      <c r="L38" s="37"/>
    </row>
    <row r="39" spans="1:25" x14ac:dyDescent="0.25">
      <c r="A39" s="38"/>
      <c r="B39" s="39"/>
      <c r="C39" s="40"/>
      <c r="D39" s="153"/>
      <c r="E39" s="154"/>
      <c r="F39" s="40"/>
      <c r="G39" s="40"/>
      <c r="H39" s="41"/>
      <c r="I39" s="40"/>
      <c r="J39" s="41"/>
      <c r="K39" s="42"/>
      <c r="L39" s="43"/>
    </row>
    <row r="40" spans="1:25" ht="15.75" thickBot="1" x14ac:dyDescent="0.3">
      <c r="A40" s="155"/>
      <c r="B40" s="156"/>
      <c r="C40" s="157"/>
      <c r="D40" s="14"/>
      <c r="E40" s="14"/>
      <c r="F40" s="158"/>
      <c r="G40" s="159"/>
      <c r="H40" s="14"/>
      <c r="I40" s="14"/>
      <c r="J40" s="14"/>
      <c r="K40" s="14"/>
      <c r="L40" s="15"/>
    </row>
    <row r="41" spans="1:25" ht="15.75" thickBot="1" x14ac:dyDescent="0.3"/>
    <row r="42" spans="1:25" ht="15.75" thickBot="1" x14ac:dyDescent="0.3">
      <c r="A42" s="1" t="s">
        <v>0</v>
      </c>
      <c r="B42" s="2" t="s">
        <v>152</v>
      </c>
      <c r="C42" s="1" t="s">
        <v>1</v>
      </c>
      <c r="D42" s="3">
        <v>22</v>
      </c>
      <c r="E42" s="4"/>
      <c r="F42" s="4"/>
      <c r="G42" s="4"/>
      <c r="H42" s="4"/>
      <c r="I42" s="4"/>
      <c r="J42" s="4"/>
      <c r="K42" s="4"/>
      <c r="L42" s="4"/>
    </row>
    <row r="43" spans="1:25" ht="15.75" thickBot="1" x14ac:dyDescent="0.3">
      <c r="A43" s="7" t="s">
        <v>6</v>
      </c>
      <c r="B43" s="2"/>
      <c r="C43" s="160" t="s">
        <v>7</v>
      </c>
      <c r="D43" s="160"/>
      <c r="E43" s="4"/>
      <c r="F43" s="4"/>
      <c r="G43" s="4"/>
      <c r="H43" s="4"/>
      <c r="I43" s="4"/>
      <c r="J43" s="127"/>
      <c r="K43" s="4"/>
      <c r="L43" s="4"/>
    </row>
    <row r="44" spans="1:25" ht="15.75" thickBot="1" x14ac:dyDescent="0.3">
      <c r="A44" s="5" t="s">
        <v>2</v>
      </c>
      <c r="B44" s="130" t="s">
        <v>35</v>
      </c>
      <c r="C44" s="4"/>
      <c r="D44" s="4"/>
      <c r="E44" s="4"/>
      <c r="F44" s="4"/>
      <c r="G44" s="4"/>
      <c r="H44" s="4"/>
      <c r="I44" s="4"/>
      <c r="J44" s="4"/>
      <c r="K44" s="4"/>
      <c r="L44" s="10"/>
      <c r="N44" s="88" t="s">
        <v>158</v>
      </c>
    </row>
    <row r="45" spans="1:25" ht="25.5" x14ac:dyDescent="0.25">
      <c r="A45" s="6" t="s">
        <v>20</v>
      </c>
      <c r="B45" s="6" t="s">
        <v>3</v>
      </c>
      <c r="C45" s="6" t="s">
        <v>4</v>
      </c>
      <c r="D45" s="6" t="s">
        <v>5</v>
      </c>
      <c r="E45" s="6" t="s">
        <v>8</v>
      </c>
      <c r="F45" s="6" t="s">
        <v>21</v>
      </c>
      <c r="G45" s="6" t="s">
        <v>9</v>
      </c>
      <c r="H45" s="9" t="s">
        <v>10</v>
      </c>
      <c r="I45" s="6" t="s">
        <v>11</v>
      </c>
      <c r="J45" s="6" t="s">
        <v>12</v>
      </c>
      <c r="K45" s="9" t="s">
        <v>22</v>
      </c>
      <c r="L45" s="9" t="s">
        <v>23</v>
      </c>
      <c r="N45" s="135" t="s">
        <v>135</v>
      </c>
      <c r="O45" s="122"/>
      <c r="P45" s="108" t="s">
        <v>141</v>
      </c>
      <c r="Q45" s="109"/>
      <c r="R45" s="110"/>
      <c r="S45" s="110"/>
      <c r="T45" s="123" t="s">
        <v>139</v>
      </c>
      <c r="U45" s="123"/>
      <c r="V45" s="111">
        <v>2023</v>
      </c>
      <c r="W45" s="112"/>
      <c r="X45" s="113"/>
      <c r="Y45" s="114"/>
    </row>
    <row r="46" spans="1:25" ht="25.5" x14ac:dyDescent="0.25">
      <c r="A46" s="6" t="s">
        <v>13</v>
      </c>
      <c r="B46" s="6" t="s">
        <v>14</v>
      </c>
      <c r="C46" s="6" t="s">
        <v>15</v>
      </c>
      <c r="D46" s="161" t="s">
        <v>16</v>
      </c>
      <c r="E46" s="162"/>
      <c r="F46" s="9" t="s">
        <v>17</v>
      </c>
      <c r="G46" s="6" t="s">
        <v>18</v>
      </c>
      <c r="H46" s="9"/>
      <c r="I46" s="6" t="s">
        <v>19</v>
      </c>
      <c r="J46" s="6"/>
      <c r="K46" s="6"/>
      <c r="L46" s="6"/>
      <c r="N46" s="136" t="s">
        <v>136</v>
      </c>
      <c r="O46" s="124"/>
      <c r="P46" s="107">
        <v>44784</v>
      </c>
      <c r="Q46" s="126" t="s">
        <v>138</v>
      </c>
      <c r="R46" s="126"/>
      <c r="S46" s="104">
        <v>44784</v>
      </c>
      <c r="T46" s="125" t="s">
        <v>140</v>
      </c>
      <c r="U46" s="125"/>
      <c r="V46" s="97">
        <v>2</v>
      </c>
      <c r="W46" s="101"/>
      <c r="X46" s="102"/>
      <c r="Y46" s="115"/>
    </row>
    <row r="47" spans="1:25" ht="15.75" thickBot="1" x14ac:dyDescent="0.3">
      <c r="A47" s="163" t="s">
        <v>24</v>
      </c>
      <c r="B47" s="164"/>
      <c r="C47" s="165"/>
      <c r="D47" s="8"/>
      <c r="E47" s="8"/>
      <c r="F47" s="163" t="s">
        <v>25</v>
      </c>
      <c r="G47" s="165"/>
      <c r="H47" s="11" t="s">
        <v>26</v>
      </c>
      <c r="I47" s="8"/>
      <c r="J47" s="8"/>
      <c r="K47" s="8"/>
      <c r="L47" s="8"/>
      <c r="N47" s="136" t="s">
        <v>137</v>
      </c>
      <c r="O47" s="124"/>
      <c r="P47" s="103" t="s">
        <v>149</v>
      </c>
      <c r="Q47" s="98"/>
      <c r="R47" s="99"/>
      <c r="S47" s="99"/>
      <c r="T47" s="125"/>
      <c r="U47" s="125"/>
      <c r="V47" s="100"/>
      <c r="W47" s="101"/>
      <c r="X47" s="102"/>
      <c r="Y47" s="115"/>
    </row>
    <row r="48" spans="1:25" ht="30" x14ac:dyDescent="0.25">
      <c r="A48" s="16">
        <v>31</v>
      </c>
      <c r="B48" s="17">
        <v>403</v>
      </c>
      <c r="C48" s="18" t="s">
        <v>45</v>
      </c>
      <c r="D48" s="19" t="s">
        <v>46</v>
      </c>
      <c r="E48" s="19"/>
      <c r="F48" s="20" t="s">
        <v>36</v>
      </c>
      <c r="G48" s="18"/>
      <c r="H48" s="21" t="s">
        <v>28</v>
      </c>
      <c r="I48" s="18"/>
      <c r="J48" s="21"/>
      <c r="K48" s="22"/>
      <c r="L48" s="23"/>
      <c r="N48" s="137" t="s">
        <v>60</v>
      </c>
      <c r="O48" s="116" t="s">
        <v>61</v>
      </c>
      <c r="P48" s="105" t="s">
        <v>62</v>
      </c>
      <c r="Q48" s="105" t="s">
        <v>63</v>
      </c>
      <c r="R48" s="106" t="s">
        <v>64</v>
      </c>
      <c r="S48" s="105" t="s">
        <v>65</v>
      </c>
      <c r="T48" s="105" t="s">
        <v>66</v>
      </c>
      <c r="U48" s="105" t="s">
        <v>67</v>
      </c>
      <c r="V48" s="105" t="s">
        <v>68</v>
      </c>
      <c r="W48" s="105" t="s">
        <v>69</v>
      </c>
      <c r="X48" s="105" t="s">
        <v>70</v>
      </c>
      <c r="Y48" s="117" t="s">
        <v>71</v>
      </c>
    </row>
    <row r="49" spans="1:25" x14ac:dyDescent="0.25">
      <c r="A49" s="24"/>
      <c r="B49" s="25"/>
      <c r="C49" s="26"/>
      <c r="D49" s="146">
        <v>476685.5</v>
      </c>
      <c r="E49" s="147"/>
      <c r="F49" s="26" t="s">
        <v>48</v>
      </c>
      <c r="G49" s="26"/>
      <c r="H49" s="27"/>
      <c r="I49" s="26"/>
      <c r="J49" s="27"/>
      <c r="K49" s="28"/>
      <c r="L49" s="29"/>
      <c r="N49" s="138" t="s">
        <v>80</v>
      </c>
      <c r="O49" s="131" t="s">
        <v>189</v>
      </c>
      <c r="P49" s="128" t="s">
        <v>190</v>
      </c>
      <c r="Q49" s="129">
        <v>-476685.5</v>
      </c>
      <c r="R49" s="131" t="s">
        <v>45</v>
      </c>
      <c r="S49" s="131" t="s">
        <v>146</v>
      </c>
      <c r="T49" s="131" t="s">
        <v>147</v>
      </c>
      <c r="U49" s="128" t="s">
        <v>77</v>
      </c>
      <c r="V49" s="128" t="s">
        <v>78</v>
      </c>
      <c r="W49" s="128" t="s">
        <v>79</v>
      </c>
      <c r="X49" s="128" t="s">
        <v>151</v>
      </c>
      <c r="Y49" s="133" t="s">
        <v>77</v>
      </c>
    </row>
    <row r="50" spans="1:25" ht="15.75" thickBot="1" x14ac:dyDescent="0.3">
      <c r="A50" s="148" t="s">
        <v>47</v>
      </c>
      <c r="B50" s="149"/>
      <c r="C50" s="150"/>
      <c r="D50" s="12"/>
      <c r="E50" s="12"/>
      <c r="F50" s="151"/>
      <c r="G50" s="152"/>
      <c r="H50" s="12" t="s">
        <v>29</v>
      </c>
      <c r="I50" s="12"/>
      <c r="J50" s="12"/>
      <c r="K50" s="12"/>
      <c r="L50" s="13"/>
      <c r="N50" s="138" t="s">
        <v>72</v>
      </c>
      <c r="O50" s="132" t="s">
        <v>73</v>
      </c>
      <c r="P50" s="128" t="s">
        <v>74</v>
      </c>
      <c r="Q50" s="129">
        <v>476685.5</v>
      </c>
      <c r="R50" s="128" t="s">
        <v>75</v>
      </c>
      <c r="S50" s="128" t="s">
        <v>76</v>
      </c>
      <c r="T50" s="128" t="s">
        <v>76</v>
      </c>
      <c r="U50" s="128" t="s">
        <v>77</v>
      </c>
      <c r="V50" s="128" t="s">
        <v>78</v>
      </c>
      <c r="W50" s="128" t="s">
        <v>79</v>
      </c>
      <c r="X50" s="128" t="s">
        <v>77</v>
      </c>
      <c r="Y50" s="133" t="s">
        <v>77</v>
      </c>
    </row>
    <row r="51" spans="1:25" ht="15.75" thickBot="1" x14ac:dyDescent="0.3">
      <c r="A51" s="45" t="s">
        <v>30</v>
      </c>
      <c r="B51" s="31">
        <v>403</v>
      </c>
      <c r="C51" s="32" t="s">
        <v>45</v>
      </c>
      <c r="D51" s="33"/>
      <c r="E51" s="33"/>
      <c r="F51" s="32"/>
      <c r="G51" s="32"/>
      <c r="H51" s="35"/>
      <c r="I51" s="32"/>
      <c r="J51" s="35">
        <v>6015</v>
      </c>
      <c r="K51" s="36"/>
      <c r="L51" s="37"/>
      <c r="N51" s="139" t="s">
        <v>77</v>
      </c>
      <c r="O51" s="118" t="s">
        <v>77</v>
      </c>
      <c r="P51" s="119" t="s">
        <v>77</v>
      </c>
      <c r="Q51" s="120">
        <f>SUM(Q49:Q50)</f>
        <v>0</v>
      </c>
      <c r="R51" s="119" t="s">
        <v>77</v>
      </c>
      <c r="S51" s="119" t="s">
        <v>77</v>
      </c>
      <c r="T51" s="119" t="s">
        <v>77</v>
      </c>
      <c r="U51" s="119" t="s">
        <v>77</v>
      </c>
      <c r="V51" s="119" t="s">
        <v>77</v>
      </c>
      <c r="W51" s="119" t="s">
        <v>77</v>
      </c>
      <c r="X51" s="119" t="s">
        <v>77</v>
      </c>
      <c r="Y51" s="121" t="s">
        <v>77</v>
      </c>
    </row>
    <row r="52" spans="1:25" x14ac:dyDescent="0.25">
      <c r="A52" s="38"/>
      <c r="B52" s="39"/>
      <c r="C52" s="40" t="s">
        <v>192</v>
      </c>
      <c r="D52" s="153"/>
      <c r="E52" s="154"/>
      <c r="F52" s="40"/>
      <c r="G52" s="40"/>
      <c r="H52" s="41"/>
      <c r="I52" s="40"/>
      <c r="J52" s="41"/>
      <c r="K52" s="42"/>
      <c r="L52" s="43"/>
    </row>
    <row r="53" spans="1:25" ht="15.75" thickBot="1" x14ac:dyDescent="0.3">
      <c r="A53" s="155" t="s">
        <v>31</v>
      </c>
      <c r="B53" s="156"/>
      <c r="C53" s="157"/>
      <c r="D53" s="14"/>
      <c r="E53" s="14"/>
      <c r="F53" s="158">
        <f>D49</f>
        <v>476685.5</v>
      </c>
      <c r="G53" s="159"/>
      <c r="H53" s="14" t="s">
        <v>32</v>
      </c>
      <c r="I53" s="14"/>
      <c r="J53" s="14"/>
      <c r="K53" s="14"/>
      <c r="L53" s="15"/>
    </row>
    <row r="54" spans="1:25" x14ac:dyDescent="0.25">
      <c r="A54" s="16"/>
      <c r="B54" s="17"/>
      <c r="C54" s="18"/>
      <c r="D54" s="19"/>
      <c r="E54" s="19"/>
      <c r="F54" s="18"/>
      <c r="G54" s="18"/>
      <c r="H54" s="21"/>
      <c r="I54" s="18"/>
      <c r="J54" s="21"/>
      <c r="K54" s="22"/>
      <c r="L54" s="23"/>
    </row>
    <row r="55" spans="1:25" x14ac:dyDescent="0.25">
      <c r="A55" s="24"/>
      <c r="B55" s="25"/>
      <c r="C55" s="26"/>
      <c r="D55" s="146"/>
      <c r="E55" s="147"/>
      <c r="F55" s="26"/>
      <c r="G55" s="26"/>
      <c r="H55" s="27"/>
      <c r="I55" s="26"/>
      <c r="J55" s="27"/>
      <c r="K55" s="28"/>
      <c r="L55" s="29"/>
    </row>
    <row r="56" spans="1:25" ht="15.75" thickBot="1" x14ac:dyDescent="0.3">
      <c r="A56" s="148"/>
      <c r="B56" s="149"/>
      <c r="C56" s="150"/>
      <c r="D56" s="12"/>
      <c r="E56" s="12"/>
      <c r="F56" s="151"/>
      <c r="G56" s="152"/>
      <c r="H56" s="12"/>
      <c r="I56" s="12"/>
      <c r="J56" s="12"/>
      <c r="K56" s="12"/>
      <c r="L56" s="13"/>
    </row>
    <row r="57" spans="1:25" x14ac:dyDescent="0.25">
      <c r="A57" s="45"/>
      <c r="B57" s="31"/>
      <c r="C57" s="32"/>
      <c r="D57" s="33"/>
      <c r="E57" s="33"/>
      <c r="F57" s="32"/>
      <c r="G57" s="32"/>
      <c r="H57" s="35"/>
      <c r="I57" s="32"/>
      <c r="J57" s="35"/>
      <c r="K57" s="36"/>
      <c r="L57" s="37"/>
    </row>
    <row r="58" spans="1:25" x14ac:dyDescent="0.25">
      <c r="A58" s="38"/>
      <c r="B58" s="39"/>
      <c r="C58" s="40"/>
      <c r="D58" s="153"/>
      <c r="E58" s="154"/>
      <c r="F58" s="40"/>
      <c r="G58" s="40"/>
      <c r="H58" s="41"/>
      <c r="I58" s="40"/>
      <c r="J58" s="41"/>
      <c r="K58" s="42"/>
      <c r="L58" s="43"/>
    </row>
    <row r="59" spans="1:25" ht="15.75" thickBot="1" x14ac:dyDescent="0.3">
      <c r="A59" s="155"/>
      <c r="B59" s="156"/>
      <c r="C59" s="157"/>
      <c r="D59" s="14"/>
      <c r="E59" s="14"/>
      <c r="F59" s="158"/>
      <c r="G59" s="159"/>
      <c r="H59" s="14"/>
      <c r="I59" s="14"/>
      <c r="J59" s="14"/>
      <c r="K59" s="14"/>
      <c r="L59" s="15"/>
    </row>
  </sheetData>
  <mergeCells count="48">
    <mergeCell ref="D33:E33"/>
    <mergeCell ref="A34:C34"/>
    <mergeCell ref="F34:G34"/>
    <mergeCell ref="D36:E36"/>
    <mergeCell ref="A37:C37"/>
    <mergeCell ref="F37:G37"/>
    <mergeCell ref="C24:D24"/>
    <mergeCell ref="D27:E27"/>
    <mergeCell ref="D30:E30"/>
    <mergeCell ref="A31:C31"/>
    <mergeCell ref="F31:G31"/>
    <mergeCell ref="C5:D5"/>
    <mergeCell ref="D8:E8"/>
    <mergeCell ref="D11:E11"/>
    <mergeCell ref="A9:C9"/>
    <mergeCell ref="A12:C12"/>
    <mergeCell ref="F9:G9"/>
    <mergeCell ref="F12:G12"/>
    <mergeCell ref="D39:E39"/>
    <mergeCell ref="A40:C40"/>
    <mergeCell ref="F40:G40"/>
    <mergeCell ref="A28:C28"/>
    <mergeCell ref="F28:G28"/>
    <mergeCell ref="D14:E14"/>
    <mergeCell ref="A15:C15"/>
    <mergeCell ref="F15:G15"/>
    <mergeCell ref="D17:E17"/>
    <mergeCell ref="A18:C18"/>
    <mergeCell ref="F18:G18"/>
    <mergeCell ref="D20:E20"/>
    <mergeCell ref="A21:C21"/>
    <mergeCell ref="F21:G21"/>
    <mergeCell ref="C43:D43"/>
    <mergeCell ref="D46:E46"/>
    <mergeCell ref="A47:C47"/>
    <mergeCell ref="F47:G47"/>
    <mergeCell ref="D49:E49"/>
    <mergeCell ref="A50:C50"/>
    <mergeCell ref="F50:G50"/>
    <mergeCell ref="D52:E52"/>
    <mergeCell ref="A53:C53"/>
    <mergeCell ref="F53:G53"/>
    <mergeCell ref="D55:E55"/>
    <mergeCell ref="A56:C56"/>
    <mergeCell ref="F56:G56"/>
    <mergeCell ref="D58:E58"/>
    <mergeCell ref="A59:C59"/>
    <mergeCell ref="F59:G5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4"/>
  <sheetViews>
    <sheetView zoomScale="80" zoomScaleNormal="80" workbookViewId="0">
      <selection activeCell="R13" sqref="R13"/>
    </sheetView>
  </sheetViews>
  <sheetFormatPr defaultRowHeight="15" x14ac:dyDescent="0.25"/>
  <cols>
    <col min="1" max="1" width="15.42578125" customWidth="1"/>
    <col min="2" max="2" width="14" customWidth="1"/>
    <col min="4" max="4" width="13.5703125" customWidth="1"/>
    <col min="5" max="5" width="14.28515625" bestFit="1" customWidth="1"/>
    <col min="10" max="10" width="21" bestFit="1" customWidth="1"/>
    <col min="11" max="11" width="14.28515625" bestFit="1" customWidth="1"/>
    <col min="15" max="15" width="24" customWidth="1"/>
    <col min="16" max="16" width="17" bestFit="1" customWidth="1"/>
    <col min="17" max="17" width="25.28515625" bestFit="1" customWidth="1"/>
    <col min="18" max="18" width="12.42578125" bestFit="1" customWidth="1"/>
    <col min="20" max="20" width="25.7109375" customWidth="1"/>
    <col min="21" max="21" width="13.5703125" customWidth="1"/>
    <col min="22" max="22" width="21.5703125" bestFit="1" customWidth="1"/>
    <col min="23" max="23" width="15.140625" bestFit="1" customWidth="1"/>
    <col min="24" max="24" width="16.7109375" bestFit="1" customWidth="1"/>
    <col min="25" max="25" width="20.85546875" bestFit="1" customWidth="1"/>
    <col min="26" max="26" width="12.140625" bestFit="1" customWidth="1"/>
    <col min="28" max="28" width="15.140625" bestFit="1" customWidth="1"/>
    <col min="29" max="29" width="16.7109375" bestFit="1" customWidth="1"/>
  </cols>
  <sheetData>
    <row r="1" spans="1:28" x14ac:dyDescent="0.25">
      <c r="A1" s="88" t="s">
        <v>164</v>
      </c>
    </row>
    <row r="2" spans="1:28" ht="15.75" thickBot="1" x14ac:dyDescent="0.3">
      <c r="A2" s="88" t="s">
        <v>153</v>
      </c>
    </row>
    <row r="3" spans="1:28" ht="15.75" thickBot="1" x14ac:dyDescent="0.3">
      <c r="A3" s="1" t="s">
        <v>0</v>
      </c>
      <c r="B3" s="2" t="s">
        <v>152</v>
      </c>
      <c r="C3" s="1" t="s">
        <v>1</v>
      </c>
      <c r="D3" s="3">
        <v>22</v>
      </c>
      <c r="E3" s="4"/>
      <c r="F3" s="4"/>
      <c r="G3" s="4"/>
      <c r="H3" s="4"/>
      <c r="I3" s="4"/>
      <c r="J3" s="143"/>
      <c r="K3" s="4"/>
      <c r="L3" s="4"/>
    </row>
    <row r="4" spans="1:28" ht="15.75" thickBot="1" x14ac:dyDescent="0.3">
      <c r="A4" s="7" t="s">
        <v>6</v>
      </c>
      <c r="B4" s="2"/>
      <c r="C4" s="160" t="s">
        <v>7</v>
      </c>
      <c r="D4" s="160"/>
      <c r="E4" s="4"/>
      <c r="F4" s="4"/>
      <c r="G4" s="4"/>
      <c r="H4" s="4"/>
      <c r="I4" s="4"/>
      <c r="J4" s="4"/>
      <c r="K4" s="4"/>
      <c r="L4" s="4"/>
    </row>
    <row r="5" spans="1:28" ht="15.75" thickBot="1" x14ac:dyDescent="0.3">
      <c r="A5" s="5" t="s">
        <v>2</v>
      </c>
      <c r="B5" s="130" t="s">
        <v>154</v>
      </c>
      <c r="C5" s="4"/>
      <c r="D5" s="4"/>
      <c r="E5" s="4"/>
      <c r="F5" s="4"/>
      <c r="G5" s="4"/>
      <c r="H5" s="4"/>
      <c r="I5" s="4"/>
      <c r="J5" s="4"/>
      <c r="K5" s="4"/>
      <c r="L5" s="10"/>
      <c r="O5" s="88" t="s">
        <v>159</v>
      </c>
    </row>
    <row r="6" spans="1:28" ht="25.5" x14ac:dyDescent="0.25">
      <c r="A6" s="6" t="s">
        <v>20</v>
      </c>
      <c r="B6" s="6" t="s">
        <v>3</v>
      </c>
      <c r="C6" s="6" t="s">
        <v>4</v>
      </c>
      <c r="D6" s="6" t="s">
        <v>5</v>
      </c>
      <c r="E6" s="6" t="s">
        <v>8</v>
      </c>
      <c r="F6" s="6" t="s">
        <v>21</v>
      </c>
      <c r="G6" s="6" t="s">
        <v>9</v>
      </c>
      <c r="H6" s="9" t="s">
        <v>10</v>
      </c>
      <c r="I6" s="6" t="s">
        <v>11</v>
      </c>
      <c r="J6" s="6" t="s">
        <v>12</v>
      </c>
      <c r="K6" s="9" t="s">
        <v>22</v>
      </c>
      <c r="L6" s="9" t="s">
        <v>23</v>
      </c>
      <c r="O6" s="122" t="s">
        <v>135</v>
      </c>
      <c r="P6" s="123"/>
      <c r="Q6" s="108" t="s">
        <v>141</v>
      </c>
      <c r="R6" s="109"/>
      <c r="S6" s="110"/>
      <c r="T6" s="110"/>
      <c r="U6" s="123" t="s">
        <v>139</v>
      </c>
      <c r="V6" s="123"/>
      <c r="W6" s="111">
        <v>2023</v>
      </c>
      <c r="X6" s="112"/>
      <c r="Y6" s="113"/>
      <c r="Z6" s="114"/>
    </row>
    <row r="7" spans="1:28" ht="25.5" x14ac:dyDescent="0.25">
      <c r="A7" s="6" t="s">
        <v>13</v>
      </c>
      <c r="B7" s="6" t="s">
        <v>14</v>
      </c>
      <c r="C7" s="6" t="s">
        <v>15</v>
      </c>
      <c r="D7" s="161" t="s">
        <v>16</v>
      </c>
      <c r="E7" s="162"/>
      <c r="F7" s="9" t="s">
        <v>17</v>
      </c>
      <c r="G7" s="6" t="s">
        <v>18</v>
      </c>
      <c r="H7" s="9"/>
      <c r="I7" s="6" t="s">
        <v>19</v>
      </c>
      <c r="J7" s="6"/>
      <c r="K7" s="6"/>
      <c r="L7" s="6"/>
      <c r="O7" s="124" t="s">
        <v>136</v>
      </c>
      <c r="P7" s="125"/>
      <c r="Q7" s="107">
        <v>44786</v>
      </c>
      <c r="R7" s="126" t="s">
        <v>138</v>
      </c>
      <c r="S7" s="126"/>
      <c r="T7" s="104">
        <v>44786</v>
      </c>
      <c r="U7" s="125" t="s">
        <v>140</v>
      </c>
      <c r="V7" s="125"/>
      <c r="W7" s="97">
        <v>2</v>
      </c>
      <c r="X7" s="101"/>
      <c r="Y7" s="102"/>
      <c r="Z7" s="115"/>
    </row>
    <row r="8" spans="1:28" ht="26.25" thickBot="1" x14ac:dyDescent="0.3">
      <c r="A8" s="163" t="s">
        <v>24</v>
      </c>
      <c r="B8" s="164"/>
      <c r="C8" s="165"/>
      <c r="D8" s="8"/>
      <c r="E8" s="8"/>
      <c r="F8" s="163" t="s">
        <v>25</v>
      </c>
      <c r="G8" s="165"/>
      <c r="H8" s="11" t="s">
        <v>26</v>
      </c>
      <c r="I8" s="8"/>
      <c r="J8" s="8"/>
      <c r="K8" s="8"/>
      <c r="L8" s="8"/>
      <c r="O8" s="124" t="s">
        <v>137</v>
      </c>
      <c r="P8" s="125"/>
      <c r="Q8" s="103" t="s">
        <v>157</v>
      </c>
      <c r="R8" s="98"/>
      <c r="S8" s="99"/>
      <c r="T8" s="99"/>
      <c r="U8" s="125"/>
      <c r="V8" s="125"/>
      <c r="W8" s="100"/>
      <c r="X8" s="101"/>
      <c r="Y8" s="102"/>
      <c r="Z8" s="115"/>
    </row>
    <row r="9" spans="1:28" ht="30" x14ac:dyDescent="0.25">
      <c r="A9" s="16">
        <v>31</v>
      </c>
      <c r="B9" s="17">
        <v>513</v>
      </c>
      <c r="C9" s="18" t="s">
        <v>49</v>
      </c>
      <c r="D9" s="19" t="s">
        <v>50</v>
      </c>
      <c r="E9" s="19"/>
      <c r="F9" s="20" t="s">
        <v>51</v>
      </c>
      <c r="G9" s="18"/>
      <c r="H9" s="21" t="s">
        <v>52</v>
      </c>
      <c r="I9" s="18"/>
      <c r="J9" s="21"/>
      <c r="K9" s="22"/>
      <c r="L9" s="23"/>
      <c r="O9" s="140" t="s">
        <v>60</v>
      </c>
      <c r="P9" s="105" t="s">
        <v>61</v>
      </c>
      <c r="Q9" s="105" t="s">
        <v>62</v>
      </c>
      <c r="R9" s="105" t="s">
        <v>63</v>
      </c>
      <c r="S9" s="106" t="s">
        <v>64</v>
      </c>
      <c r="T9" s="105" t="s">
        <v>65</v>
      </c>
      <c r="U9" s="105" t="s">
        <v>66</v>
      </c>
      <c r="V9" s="105" t="s">
        <v>67</v>
      </c>
      <c r="W9" s="105" t="s">
        <v>68</v>
      </c>
      <c r="X9" s="105" t="s">
        <v>69</v>
      </c>
      <c r="Y9" s="105" t="s">
        <v>70</v>
      </c>
      <c r="Z9" s="117" t="s">
        <v>71</v>
      </c>
    </row>
    <row r="10" spans="1:28" x14ac:dyDescent="0.25">
      <c r="A10" s="24"/>
      <c r="B10" s="25"/>
      <c r="C10" s="26"/>
      <c r="D10" s="146">
        <v>10267.280000000001</v>
      </c>
      <c r="E10" s="147"/>
      <c r="F10" s="26" t="s">
        <v>53</v>
      </c>
      <c r="G10" s="26"/>
      <c r="H10" s="27"/>
      <c r="I10" s="26"/>
      <c r="J10" s="27"/>
      <c r="K10" s="28"/>
      <c r="L10" s="29"/>
      <c r="O10" s="132" t="s">
        <v>80</v>
      </c>
      <c r="P10" s="131" t="s">
        <v>189</v>
      </c>
      <c r="Q10" s="128" t="s">
        <v>190</v>
      </c>
      <c r="R10" s="129">
        <v>-411879.88</v>
      </c>
      <c r="S10" s="131" t="s">
        <v>49</v>
      </c>
      <c r="T10" s="131" t="s">
        <v>156</v>
      </c>
      <c r="U10" s="131" t="s">
        <v>81</v>
      </c>
      <c r="V10" s="128" t="s">
        <v>77</v>
      </c>
      <c r="W10" s="128" t="s">
        <v>78</v>
      </c>
      <c r="X10" s="128" t="s">
        <v>79</v>
      </c>
      <c r="Y10" s="128" t="s">
        <v>77</v>
      </c>
      <c r="Z10" s="133" t="s">
        <v>77</v>
      </c>
    </row>
    <row r="11" spans="1:28" ht="15.75" thickBot="1" x14ac:dyDescent="0.3">
      <c r="A11" s="148" t="s">
        <v>54</v>
      </c>
      <c r="B11" s="149"/>
      <c r="C11" s="150"/>
      <c r="D11" s="12"/>
      <c r="E11" s="12"/>
      <c r="F11" s="151"/>
      <c r="G11" s="152"/>
      <c r="H11" s="12" t="s">
        <v>29</v>
      </c>
      <c r="I11" s="12"/>
      <c r="J11" s="12"/>
      <c r="K11" s="12"/>
      <c r="L11" s="13"/>
      <c r="O11" s="132" t="s">
        <v>72</v>
      </c>
      <c r="P11" s="128" t="s">
        <v>73</v>
      </c>
      <c r="Q11" s="128" t="s">
        <v>74</v>
      </c>
      <c r="R11" s="129">
        <v>411879.88</v>
      </c>
      <c r="S11" s="128" t="s">
        <v>75</v>
      </c>
      <c r="T11" s="128" t="s">
        <v>76</v>
      </c>
      <c r="U11" s="128" t="s">
        <v>76</v>
      </c>
      <c r="V11" s="128" t="s">
        <v>77</v>
      </c>
      <c r="W11" s="128" t="s">
        <v>78</v>
      </c>
      <c r="X11" s="128" t="s">
        <v>79</v>
      </c>
      <c r="Y11" s="128" t="s">
        <v>77</v>
      </c>
      <c r="Z11" s="133" t="s">
        <v>77</v>
      </c>
    </row>
    <row r="12" spans="1:28" ht="15.75" thickBot="1" x14ac:dyDescent="0.3">
      <c r="A12" s="45" t="s">
        <v>30</v>
      </c>
      <c r="B12" s="31">
        <v>513</v>
      </c>
      <c r="C12" s="32" t="s">
        <v>49</v>
      </c>
      <c r="D12" s="33"/>
      <c r="E12" s="33"/>
      <c r="F12" s="34"/>
      <c r="G12" s="32"/>
      <c r="H12" s="35"/>
      <c r="I12" s="32"/>
      <c r="J12" s="35" t="s">
        <v>57</v>
      </c>
      <c r="K12" s="36"/>
      <c r="L12" s="37"/>
      <c r="O12" s="118" t="s">
        <v>77</v>
      </c>
      <c r="P12" s="119" t="s">
        <v>77</v>
      </c>
      <c r="Q12" s="119" t="s">
        <v>77</v>
      </c>
      <c r="R12" s="120">
        <f>SUM(R10:R11)</f>
        <v>0</v>
      </c>
      <c r="S12" s="119" t="s">
        <v>77</v>
      </c>
      <c r="T12" s="119" t="s">
        <v>77</v>
      </c>
      <c r="U12" s="119" t="s">
        <v>77</v>
      </c>
      <c r="V12" s="119" t="s">
        <v>77</v>
      </c>
      <c r="W12" s="119" t="s">
        <v>77</v>
      </c>
      <c r="X12" s="119" t="s">
        <v>77</v>
      </c>
      <c r="Y12" s="119" t="s">
        <v>77</v>
      </c>
      <c r="Z12" s="121" t="s">
        <v>77</v>
      </c>
    </row>
    <row r="13" spans="1:28" x14ac:dyDescent="0.25">
      <c r="A13" s="38"/>
      <c r="B13" s="39"/>
      <c r="C13" s="40" t="s">
        <v>192</v>
      </c>
      <c r="D13" s="153"/>
      <c r="E13" s="154"/>
      <c r="F13" s="40"/>
      <c r="G13" s="40"/>
      <c r="H13" s="41"/>
      <c r="I13" s="40"/>
      <c r="J13" s="41"/>
      <c r="K13" s="42"/>
      <c r="L13" s="43"/>
    </row>
    <row r="14" spans="1:28" ht="15.75" thickBot="1" x14ac:dyDescent="0.3">
      <c r="A14" s="155" t="s">
        <v>31</v>
      </c>
      <c r="B14" s="156"/>
      <c r="C14" s="157"/>
      <c r="D14" s="14"/>
      <c r="E14" s="14"/>
      <c r="F14" s="158">
        <f>D10</f>
        <v>10267.280000000001</v>
      </c>
      <c r="G14" s="159"/>
      <c r="H14" s="14" t="s">
        <v>32</v>
      </c>
      <c r="I14" s="14"/>
      <c r="J14" s="14"/>
      <c r="K14" s="14"/>
      <c r="L14" s="15"/>
      <c r="O14" s="88" t="s">
        <v>191</v>
      </c>
    </row>
    <row r="15" spans="1:28" ht="21" x14ac:dyDescent="0.35">
      <c r="A15" s="44">
        <v>31</v>
      </c>
      <c r="B15" s="17" t="s">
        <v>51</v>
      </c>
      <c r="C15" s="18" t="s">
        <v>55</v>
      </c>
      <c r="D15" s="19" t="s">
        <v>56</v>
      </c>
      <c r="E15" s="19"/>
      <c r="F15" s="18" t="s">
        <v>51</v>
      </c>
      <c r="G15" s="18"/>
      <c r="H15" s="21" t="s">
        <v>52</v>
      </c>
      <c r="I15" s="18"/>
      <c r="J15" s="21"/>
      <c r="K15" s="22"/>
      <c r="L15" s="23"/>
      <c r="O15" s="91" t="s">
        <v>82</v>
      </c>
      <c r="P15" s="92"/>
      <c r="Q15" s="92"/>
      <c r="R15" s="51"/>
      <c r="S15" s="52"/>
      <c r="T15" s="52"/>
      <c r="U15" s="52"/>
      <c r="V15" s="52"/>
      <c r="W15" s="52"/>
      <c r="X15" s="52"/>
      <c r="Y15" s="52"/>
      <c r="Z15" s="52"/>
      <c r="AA15" s="52"/>
      <c r="AB15" s="53"/>
    </row>
    <row r="16" spans="1:28" x14ac:dyDescent="0.25">
      <c r="A16" s="24"/>
      <c r="B16" s="25"/>
      <c r="C16" s="26"/>
      <c r="D16" s="146"/>
      <c r="E16" s="147"/>
      <c r="F16" s="26" t="s">
        <v>58</v>
      </c>
      <c r="G16" s="26"/>
      <c r="H16" s="27"/>
      <c r="I16" s="26"/>
      <c r="J16" s="27"/>
      <c r="K16" s="28"/>
      <c r="L16" s="29"/>
      <c r="O16" s="93"/>
      <c r="P16" s="94"/>
      <c r="Q16" s="54"/>
      <c r="R16" s="55"/>
      <c r="S16" s="54"/>
      <c r="T16" s="54"/>
      <c r="U16" s="54"/>
      <c r="V16" s="54"/>
      <c r="W16" s="54"/>
      <c r="X16" s="54"/>
      <c r="Y16" s="54"/>
      <c r="Z16" s="54"/>
      <c r="AA16" s="54"/>
      <c r="AB16" s="56"/>
    </row>
    <row r="17" spans="1:29" ht="15.75" thickBot="1" x14ac:dyDescent="0.3">
      <c r="A17" s="148" t="s">
        <v>54</v>
      </c>
      <c r="B17" s="149"/>
      <c r="C17" s="150"/>
      <c r="D17" s="12"/>
      <c r="E17" s="12"/>
      <c r="F17" s="166">
        <v>10267.280000000001</v>
      </c>
      <c r="G17" s="167"/>
      <c r="H17" s="12" t="s">
        <v>29</v>
      </c>
      <c r="I17" s="12"/>
      <c r="J17" s="12"/>
      <c r="K17" s="12"/>
      <c r="L17" s="13"/>
      <c r="O17" s="170"/>
      <c r="P17" s="171"/>
      <c r="Q17" s="57"/>
      <c r="R17" s="58"/>
      <c r="S17" s="54"/>
      <c r="T17" s="54"/>
      <c r="U17" s="54"/>
      <c r="V17" s="54"/>
      <c r="W17" s="54"/>
      <c r="X17" s="54"/>
      <c r="Y17" s="54"/>
      <c r="Z17" s="54"/>
      <c r="AA17" s="54"/>
      <c r="AB17" s="56"/>
    </row>
    <row r="18" spans="1:29" x14ac:dyDescent="0.25">
      <c r="A18" s="45" t="s">
        <v>30</v>
      </c>
      <c r="B18" s="31" t="s">
        <v>51</v>
      </c>
      <c r="C18" s="32" t="s">
        <v>55</v>
      </c>
      <c r="D18" s="33"/>
      <c r="E18" s="33"/>
      <c r="F18" s="32"/>
      <c r="G18" s="32"/>
      <c r="H18" s="35"/>
      <c r="I18" s="32"/>
      <c r="J18" s="35" t="s">
        <v>57</v>
      </c>
      <c r="K18" s="36"/>
      <c r="L18" s="37"/>
      <c r="O18" s="59" t="s">
        <v>83</v>
      </c>
      <c r="P18" s="60"/>
      <c r="Q18" s="61"/>
      <c r="R18" s="62"/>
      <c r="S18" s="63"/>
      <c r="T18" s="63"/>
      <c r="U18" s="63"/>
      <c r="V18" s="63"/>
      <c r="W18" s="63"/>
      <c r="X18" s="64" t="s">
        <v>84</v>
      </c>
      <c r="Y18" s="65"/>
      <c r="Z18" s="65"/>
      <c r="AA18" s="65"/>
      <c r="AB18" s="66"/>
    </row>
    <row r="19" spans="1:29" x14ac:dyDescent="0.25">
      <c r="A19" s="38"/>
      <c r="B19" s="39"/>
      <c r="C19" s="40" t="s">
        <v>192</v>
      </c>
      <c r="D19" s="153">
        <v>10267.280000000001</v>
      </c>
      <c r="E19" s="154"/>
      <c r="F19" s="40"/>
      <c r="G19" s="40"/>
      <c r="H19" s="41"/>
      <c r="I19" s="40"/>
      <c r="J19" s="41"/>
      <c r="K19" s="42"/>
      <c r="L19" s="43"/>
      <c r="O19" s="67" t="s">
        <v>85</v>
      </c>
      <c r="P19" s="68" t="s">
        <v>86</v>
      </c>
      <c r="Q19" s="58"/>
      <c r="R19" s="58"/>
      <c r="S19" s="54"/>
      <c r="T19" s="69" t="s">
        <v>87</v>
      </c>
      <c r="U19" s="70"/>
      <c r="V19" s="54"/>
      <c r="W19" s="54"/>
      <c r="X19" s="71"/>
      <c r="Y19" s="54"/>
      <c r="Z19" s="54"/>
      <c r="AA19" s="54"/>
      <c r="AB19" s="56"/>
    </row>
    <row r="20" spans="1:29" ht="15.75" thickBot="1" x14ac:dyDescent="0.3">
      <c r="A20" s="155" t="s">
        <v>31</v>
      </c>
      <c r="B20" s="156"/>
      <c r="C20" s="157"/>
      <c r="D20" s="14"/>
      <c r="E20" s="14"/>
      <c r="F20" s="168"/>
      <c r="G20" s="169"/>
      <c r="H20" s="14" t="s">
        <v>32</v>
      </c>
      <c r="I20" s="14"/>
      <c r="J20" s="14"/>
      <c r="K20" s="14"/>
      <c r="L20" s="15"/>
      <c r="O20" s="67" t="s">
        <v>88</v>
      </c>
      <c r="P20" s="72"/>
      <c r="Q20" s="73"/>
      <c r="R20" s="73"/>
      <c r="S20" s="54"/>
      <c r="T20" s="69" t="s">
        <v>89</v>
      </c>
      <c r="U20" s="70"/>
      <c r="V20" s="54"/>
      <c r="W20" s="54"/>
      <c r="X20" s="71" t="s">
        <v>90</v>
      </c>
      <c r="Y20" s="172"/>
      <c r="Z20" s="173"/>
      <c r="AA20" s="54"/>
      <c r="AB20" s="56"/>
      <c r="AC20" s="96"/>
    </row>
    <row r="21" spans="1:29" x14ac:dyDescent="0.25">
      <c r="A21" s="16">
        <v>31</v>
      </c>
      <c r="B21" s="17" t="s">
        <v>51</v>
      </c>
      <c r="C21" s="18" t="s">
        <v>55</v>
      </c>
      <c r="D21" s="19" t="s">
        <v>56</v>
      </c>
      <c r="E21" s="19"/>
      <c r="F21" s="20" t="s">
        <v>51</v>
      </c>
      <c r="G21" s="18"/>
      <c r="H21" s="21" t="s">
        <v>28</v>
      </c>
      <c r="I21" s="18"/>
      <c r="J21" s="21"/>
      <c r="K21" s="22"/>
      <c r="L21" s="23"/>
      <c r="O21" s="67" t="s">
        <v>91</v>
      </c>
      <c r="P21" s="74">
        <v>44786</v>
      </c>
      <c r="Q21" s="54"/>
      <c r="R21" s="54"/>
      <c r="S21" s="54"/>
      <c r="T21" s="69" t="s">
        <v>92</v>
      </c>
      <c r="U21" s="70"/>
      <c r="V21" s="54"/>
      <c r="W21" s="54"/>
      <c r="X21" s="71"/>
      <c r="Y21" s="54"/>
      <c r="Z21" s="54"/>
      <c r="AA21" s="54"/>
      <c r="AB21" s="56"/>
      <c r="AC21" s="96"/>
    </row>
    <row r="22" spans="1:29" x14ac:dyDescent="0.25">
      <c r="A22" s="24"/>
      <c r="B22" s="25"/>
      <c r="C22" s="26"/>
      <c r="D22" s="146">
        <v>411879.88</v>
      </c>
      <c r="E22" s="147"/>
      <c r="F22" s="26" t="s">
        <v>58</v>
      </c>
      <c r="G22" s="26"/>
      <c r="H22" s="27"/>
      <c r="I22" s="26"/>
      <c r="J22" s="27"/>
      <c r="K22" s="28"/>
      <c r="L22" s="29"/>
      <c r="O22" s="67" t="s">
        <v>93</v>
      </c>
      <c r="P22" s="75" t="s">
        <v>161</v>
      </c>
      <c r="Q22" s="54"/>
      <c r="R22" s="54"/>
      <c r="S22" s="54"/>
      <c r="T22" s="69" t="s">
        <v>94</v>
      </c>
      <c r="U22" s="70"/>
      <c r="V22" s="54"/>
      <c r="W22" s="54"/>
      <c r="X22" s="71"/>
      <c r="Y22" s="54"/>
      <c r="Z22" s="54"/>
      <c r="AA22" s="54"/>
      <c r="AB22" s="56"/>
      <c r="AC22" s="96"/>
    </row>
    <row r="23" spans="1:29" ht="15.75" thickBot="1" x14ac:dyDescent="0.3">
      <c r="A23" s="148" t="s">
        <v>59</v>
      </c>
      <c r="B23" s="149"/>
      <c r="C23" s="150"/>
      <c r="D23" s="12"/>
      <c r="E23" s="12"/>
      <c r="F23" s="151"/>
      <c r="G23" s="152"/>
      <c r="H23" s="12" t="s">
        <v>29</v>
      </c>
      <c r="I23" s="12"/>
      <c r="J23" s="12"/>
      <c r="K23" s="12"/>
      <c r="L23" s="13"/>
      <c r="O23" s="67" t="s">
        <v>95</v>
      </c>
      <c r="P23" s="75" t="s">
        <v>160</v>
      </c>
      <c r="Q23" s="54"/>
      <c r="R23" s="54"/>
      <c r="S23" s="54"/>
      <c r="T23" s="69" t="s">
        <v>96</v>
      </c>
      <c r="U23" s="70"/>
      <c r="V23" s="54"/>
      <c r="W23" s="54"/>
      <c r="X23" s="71"/>
      <c r="Y23" s="54"/>
      <c r="Z23" s="54"/>
      <c r="AA23" s="54"/>
      <c r="AB23" s="56"/>
    </row>
    <row r="24" spans="1:29" x14ac:dyDescent="0.25">
      <c r="A24" s="45" t="s">
        <v>30</v>
      </c>
      <c r="B24" s="31" t="s">
        <v>51</v>
      </c>
      <c r="C24" s="32" t="s">
        <v>55</v>
      </c>
      <c r="D24" s="33"/>
      <c r="E24" s="33"/>
      <c r="F24" s="32"/>
      <c r="G24" s="32"/>
      <c r="H24" s="35"/>
      <c r="I24" s="32"/>
      <c r="J24" s="35" t="s">
        <v>57</v>
      </c>
      <c r="K24" s="36"/>
      <c r="L24" s="37"/>
      <c r="O24" s="67" t="s">
        <v>97</v>
      </c>
      <c r="P24" s="75">
        <v>513</v>
      </c>
      <c r="Q24" s="54"/>
      <c r="R24" s="54"/>
      <c r="S24" s="54"/>
      <c r="T24" s="69" t="s">
        <v>98</v>
      </c>
      <c r="U24" s="70"/>
      <c r="V24" s="54"/>
      <c r="W24" s="54"/>
      <c r="X24" s="71"/>
      <c r="Y24" s="54"/>
      <c r="Z24" s="54"/>
      <c r="AA24" s="54"/>
      <c r="AB24" s="56"/>
    </row>
    <row r="25" spans="1:29" x14ac:dyDescent="0.25">
      <c r="A25" s="38"/>
      <c r="B25" s="39"/>
      <c r="C25" s="40" t="s">
        <v>192</v>
      </c>
      <c r="D25" s="153"/>
      <c r="E25" s="154"/>
      <c r="F25" s="40"/>
      <c r="G25" s="40"/>
      <c r="H25" s="41"/>
      <c r="I25" s="40"/>
      <c r="J25" s="41"/>
      <c r="K25" s="42"/>
      <c r="L25" s="43"/>
      <c r="O25" s="67"/>
      <c r="P25" s="54"/>
      <c r="Q25" s="76"/>
      <c r="R25" s="76"/>
      <c r="S25" s="54"/>
      <c r="T25" s="69" t="s">
        <v>99</v>
      </c>
      <c r="U25" s="70"/>
      <c r="V25" s="54"/>
      <c r="W25" s="54"/>
      <c r="X25" s="71"/>
      <c r="Y25" s="54"/>
      <c r="Z25" s="54"/>
      <c r="AA25" s="54"/>
      <c r="AB25" s="56"/>
    </row>
    <row r="26" spans="1:29" ht="15.75" thickBot="1" x14ac:dyDescent="0.3">
      <c r="A26" s="155" t="s">
        <v>31</v>
      </c>
      <c r="B26" s="156"/>
      <c r="C26" s="157"/>
      <c r="D26" s="14"/>
      <c r="E26" s="14"/>
      <c r="F26" s="158">
        <f>D22</f>
        <v>411879.88</v>
      </c>
      <c r="G26" s="159"/>
      <c r="H26" s="14" t="s">
        <v>32</v>
      </c>
      <c r="I26" s="14"/>
      <c r="J26" s="14"/>
      <c r="K26" s="14"/>
      <c r="L26" s="15"/>
      <c r="O26" s="67" t="s">
        <v>100</v>
      </c>
      <c r="P26" s="77"/>
      <c r="Q26" s="54" t="s">
        <v>101</v>
      </c>
      <c r="R26" s="54"/>
      <c r="S26" s="54"/>
      <c r="T26" s="69" t="s">
        <v>98</v>
      </c>
      <c r="U26" s="70"/>
      <c r="V26" s="54"/>
      <c r="W26" s="54"/>
      <c r="X26" s="71"/>
      <c r="Y26" s="54"/>
      <c r="Z26" s="54"/>
      <c r="AA26" s="54"/>
      <c r="AB26" s="56"/>
    </row>
    <row r="27" spans="1:29" x14ac:dyDescent="0.25">
      <c r="O27" s="67" t="s">
        <v>102</v>
      </c>
      <c r="P27" s="72"/>
      <c r="Q27" s="54" t="s">
        <v>101</v>
      </c>
      <c r="R27" s="54"/>
      <c r="S27" s="54"/>
      <c r="T27" s="54"/>
      <c r="U27" s="54"/>
      <c r="V27" s="54"/>
      <c r="W27" s="54"/>
      <c r="X27" s="71"/>
      <c r="Y27" s="54"/>
      <c r="Z27" s="54"/>
      <c r="AA27" s="54"/>
      <c r="AB27" s="56"/>
    </row>
    <row r="28" spans="1:29" x14ac:dyDescent="0.25">
      <c r="O28" s="78" t="s">
        <v>103</v>
      </c>
      <c r="P28" s="72"/>
      <c r="Q28" s="54" t="s">
        <v>101</v>
      </c>
      <c r="R28" s="54"/>
      <c r="S28" s="54"/>
      <c r="T28" s="54"/>
      <c r="U28" s="54"/>
      <c r="V28" s="54"/>
      <c r="W28" s="54"/>
      <c r="X28" s="71"/>
      <c r="Y28" s="54"/>
      <c r="Z28" s="54"/>
      <c r="AA28" s="54"/>
      <c r="AB28" s="56"/>
    </row>
    <row r="29" spans="1:29" ht="15.75" thickBot="1" x14ac:dyDescent="0.3">
      <c r="O29" s="79"/>
      <c r="P29" s="80"/>
      <c r="Q29" s="80"/>
      <c r="R29" s="80"/>
      <c r="S29" s="80"/>
      <c r="T29" s="80"/>
      <c r="U29" s="80"/>
      <c r="V29" s="80"/>
      <c r="W29" s="80"/>
      <c r="X29" s="79"/>
      <c r="Y29" s="80"/>
      <c r="Z29" s="80"/>
      <c r="AA29" s="80"/>
      <c r="AB29" s="81"/>
    </row>
    <row r="30" spans="1:29" x14ac:dyDescent="0.25">
      <c r="O30" s="71"/>
      <c r="P30" s="54"/>
      <c r="Q30" s="54"/>
      <c r="R30" s="54"/>
      <c r="S30" s="54"/>
      <c r="T30" s="54"/>
      <c r="U30" s="54"/>
      <c r="V30" s="54"/>
      <c r="W30" s="54"/>
      <c r="X30" s="54"/>
      <c r="Y30" s="54"/>
      <c r="Z30" s="54"/>
      <c r="AA30" s="54"/>
      <c r="AB30" s="56"/>
    </row>
    <row r="31" spans="1:29" ht="15.75" thickBot="1" x14ac:dyDescent="0.3">
      <c r="O31" s="79"/>
      <c r="P31" s="80"/>
      <c r="Q31" s="80"/>
      <c r="R31" s="80"/>
      <c r="S31" s="80"/>
      <c r="T31" s="80"/>
      <c r="U31" s="80"/>
      <c r="V31" s="80"/>
      <c r="W31" s="80"/>
      <c r="X31" s="80"/>
      <c r="Y31" s="80"/>
      <c r="Z31" s="80"/>
      <c r="AA31" s="80"/>
      <c r="AB31" s="81"/>
    </row>
    <row r="32" spans="1:29" x14ac:dyDescent="0.25">
      <c r="O32" s="82" t="s">
        <v>104</v>
      </c>
      <c r="P32" s="83" t="s">
        <v>105</v>
      </c>
      <c r="Q32" s="83" t="s">
        <v>63</v>
      </c>
      <c r="R32" s="83" t="s">
        <v>106</v>
      </c>
      <c r="S32" s="83" t="s">
        <v>107</v>
      </c>
      <c r="T32" s="83" t="s">
        <v>108</v>
      </c>
      <c r="U32" s="83" t="s">
        <v>65</v>
      </c>
      <c r="V32" s="83" t="s">
        <v>66</v>
      </c>
      <c r="W32" s="83" t="s">
        <v>68</v>
      </c>
      <c r="X32" s="83" t="s">
        <v>109</v>
      </c>
      <c r="Y32" s="83" t="s">
        <v>70</v>
      </c>
      <c r="Z32" s="83" t="s">
        <v>69</v>
      </c>
      <c r="AA32" s="83" t="s">
        <v>71</v>
      </c>
      <c r="AB32" s="84" t="s">
        <v>110</v>
      </c>
    </row>
    <row r="33" spans="15:32" x14ac:dyDescent="0.25">
      <c r="O33" s="85">
        <v>4830014</v>
      </c>
      <c r="P33" s="86" t="s">
        <v>162</v>
      </c>
      <c r="Q33" s="142">
        <v>70000</v>
      </c>
      <c r="R33" s="86"/>
      <c r="S33" s="86"/>
      <c r="T33" s="86">
        <v>148</v>
      </c>
      <c r="U33" s="86" t="s">
        <v>156</v>
      </c>
      <c r="V33" s="86">
        <v>1480000000</v>
      </c>
      <c r="W33" s="86"/>
      <c r="X33" s="86"/>
      <c r="Y33" s="86"/>
      <c r="Z33" s="86"/>
      <c r="AA33" s="86"/>
      <c r="AB33" s="87"/>
      <c r="AC33" s="141"/>
      <c r="AD33" s="141"/>
      <c r="AE33" s="141"/>
      <c r="AF33" s="141"/>
    </row>
    <row r="34" spans="15:32" x14ac:dyDescent="0.25">
      <c r="O34" s="85">
        <v>4830014</v>
      </c>
      <c r="P34" s="86" t="s">
        <v>163</v>
      </c>
      <c r="Q34" s="142">
        <v>70000</v>
      </c>
      <c r="R34" s="86"/>
      <c r="S34" s="86"/>
      <c r="T34" s="86">
        <v>513</v>
      </c>
      <c r="U34" s="86" t="s">
        <v>155</v>
      </c>
      <c r="V34" s="86">
        <v>5130000000</v>
      </c>
      <c r="W34" s="86"/>
      <c r="X34" s="86"/>
      <c r="Y34" s="86"/>
      <c r="Z34" s="86"/>
      <c r="AA34" s="86"/>
      <c r="AB34" s="87"/>
      <c r="AC34" s="141"/>
      <c r="AD34" s="141"/>
      <c r="AE34" s="141"/>
      <c r="AF34" s="141"/>
    </row>
  </sheetData>
  <mergeCells count="24">
    <mergeCell ref="A11:C11"/>
    <mergeCell ref="F11:G11"/>
    <mergeCell ref="C4:D4"/>
    <mergeCell ref="D7:E7"/>
    <mergeCell ref="A8:C8"/>
    <mergeCell ref="F8:G8"/>
    <mergeCell ref="D10:E10"/>
    <mergeCell ref="D13:E13"/>
    <mergeCell ref="A14:C14"/>
    <mergeCell ref="F14:G14"/>
    <mergeCell ref="D16:E16"/>
    <mergeCell ref="A17:C17"/>
    <mergeCell ref="F17:G17"/>
    <mergeCell ref="Y20:Z20"/>
    <mergeCell ref="D25:E25"/>
    <mergeCell ref="A26:C26"/>
    <mergeCell ref="F26:G26"/>
    <mergeCell ref="A23:C23"/>
    <mergeCell ref="F23:G23"/>
    <mergeCell ref="O17:P17"/>
    <mergeCell ref="D19:E19"/>
    <mergeCell ref="A20:C20"/>
    <mergeCell ref="F20:G20"/>
    <mergeCell ref="D22:E22"/>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tabSelected="1" zoomScale="80" zoomScaleNormal="80" workbookViewId="0"/>
  </sheetViews>
  <sheetFormatPr defaultRowHeight="15" x14ac:dyDescent="0.25"/>
  <cols>
    <col min="1" max="1" width="18.5703125" customWidth="1"/>
    <col min="2" max="2" width="17" customWidth="1"/>
    <col min="4" max="4" width="15.7109375" customWidth="1"/>
    <col min="5" max="5" width="15.85546875" customWidth="1"/>
    <col min="10" max="10" width="16" customWidth="1"/>
    <col min="11" max="11" width="16.140625" customWidth="1"/>
    <col min="16" max="16" width="8.7109375" bestFit="1" customWidth="1"/>
    <col min="17" max="17" width="23.85546875" bestFit="1" customWidth="1"/>
    <col min="18" max="18" width="13.140625" bestFit="1" customWidth="1"/>
    <col min="19" max="19" width="15.28515625" bestFit="1" customWidth="1"/>
    <col min="20" max="20" width="12" bestFit="1" customWidth="1"/>
    <col min="21" max="21" width="12.28515625" bestFit="1" customWidth="1"/>
    <col min="22" max="22" width="14.42578125" bestFit="1" customWidth="1"/>
    <col min="23" max="23" width="15.140625" bestFit="1" customWidth="1"/>
    <col min="24" max="24" width="16.7109375" bestFit="1" customWidth="1"/>
    <col min="25" max="25" width="15.28515625" bestFit="1" customWidth="1"/>
    <col min="26" max="26" width="5.140625" bestFit="1" customWidth="1"/>
  </cols>
  <sheetData>
    <row r="1" spans="1:26" x14ac:dyDescent="0.25">
      <c r="A1" s="145" t="s">
        <v>166</v>
      </c>
    </row>
    <row r="2" spans="1:26" ht="15.75" thickBot="1" x14ac:dyDescent="0.3">
      <c r="A2" s="88" t="s">
        <v>153</v>
      </c>
    </row>
    <row r="3" spans="1:26" ht="15.75" thickBot="1" x14ac:dyDescent="0.3">
      <c r="A3" s="1" t="s">
        <v>0</v>
      </c>
      <c r="B3" s="2" t="s">
        <v>152</v>
      </c>
      <c r="C3" s="1" t="s">
        <v>1</v>
      </c>
      <c r="D3" s="3">
        <v>22</v>
      </c>
      <c r="E3" s="4"/>
      <c r="F3" s="4"/>
      <c r="G3" s="4"/>
      <c r="H3" s="4"/>
      <c r="I3" s="4"/>
      <c r="J3" s="144"/>
      <c r="K3" s="4"/>
      <c r="L3" s="4"/>
    </row>
    <row r="4" spans="1:26" ht="15.75" thickBot="1" x14ac:dyDescent="0.3">
      <c r="A4" s="7" t="s">
        <v>6</v>
      </c>
      <c r="B4" s="2"/>
      <c r="C4" s="160" t="s">
        <v>7</v>
      </c>
      <c r="D4" s="160"/>
      <c r="E4" s="4"/>
      <c r="F4" s="4"/>
      <c r="G4" s="4"/>
      <c r="H4" s="4"/>
      <c r="I4" s="4"/>
      <c r="J4" s="4"/>
      <c r="K4" s="4"/>
      <c r="L4" s="4"/>
    </row>
    <row r="5" spans="1:26" ht="16.5" thickBot="1" x14ac:dyDescent="0.3">
      <c r="A5" s="5" t="s">
        <v>2</v>
      </c>
      <c r="B5" s="130" t="s">
        <v>111</v>
      </c>
      <c r="C5" s="4"/>
      <c r="D5" s="4"/>
      <c r="E5" s="4"/>
      <c r="F5" s="4"/>
      <c r="G5" s="4"/>
      <c r="H5" s="4"/>
      <c r="I5" s="4"/>
      <c r="J5" s="4"/>
      <c r="K5" s="4"/>
      <c r="L5" s="10"/>
      <c r="O5" s="88" t="s">
        <v>188</v>
      </c>
      <c r="S5" s="46"/>
    </row>
    <row r="6" spans="1:26" ht="25.5" x14ac:dyDescent="0.25">
      <c r="A6" s="6" t="s">
        <v>20</v>
      </c>
      <c r="B6" s="6" t="s">
        <v>3</v>
      </c>
      <c r="C6" s="6" t="s">
        <v>4</v>
      </c>
      <c r="D6" s="6" t="s">
        <v>5</v>
      </c>
      <c r="E6" s="6" t="s">
        <v>8</v>
      </c>
      <c r="F6" s="6" t="s">
        <v>21</v>
      </c>
      <c r="G6" s="6" t="s">
        <v>9</v>
      </c>
      <c r="H6" s="9" t="s">
        <v>10</v>
      </c>
      <c r="I6" s="6" t="s">
        <v>11</v>
      </c>
      <c r="J6" s="6" t="s">
        <v>12</v>
      </c>
      <c r="K6" s="9" t="s">
        <v>22</v>
      </c>
      <c r="L6" s="9" t="s">
        <v>23</v>
      </c>
      <c r="O6" s="122" t="s">
        <v>135</v>
      </c>
      <c r="P6" s="123"/>
      <c r="Q6" s="108" t="s">
        <v>141</v>
      </c>
      <c r="R6" s="109"/>
      <c r="S6" s="110"/>
      <c r="T6" s="110"/>
      <c r="U6" s="123" t="s">
        <v>139</v>
      </c>
      <c r="V6" s="123"/>
      <c r="W6" s="111">
        <v>2023</v>
      </c>
      <c r="X6" s="112"/>
      <c r="Y6" s="113"/>
      <c r="Z6" s="114"/>
    </row>
    <row r="7" spans="1:26" ht="25.5" x14ac:dyDescent="0.25">
      <c r="A7" s="6" t="s">
        <v>13</v>
      </c>
      <c r="B7" s="6" t="s">
        <v>14</v>
      </c>
      <c r="C7" s="6" t="s">
        <v>15</v>
      </c>
      <c r="D7" s="161" t="s">
        <v>16</v>
      </c>
      <c r="E7" s="162"/>
      <c r="F7" s="9" t="s">
        <v>17</v>
      </c>
      <c r="G7" s="6" t="s">
        <v>18</v>
      </c>
      <c r="H7" s="9"/>
      <c r="I7" s="6" t="s">
        <v>19</v>
      </c>
      <c r="J7" s="6"/>
      <c r="K7" s="6"/>
      <c r="L7" s="6"/>
      <c r="O7" s="124" t="s">
        <v>136</v>
      </c>
      <c r="P7" s="125"/>
      <c r="Q7" s="107">
        <v>44785</v>
      </c>
      <c r="R7" s="126" t="s">
        <v>138</v>
      </c>
      <c r="S7" s="126"/>
      <c r="T7" s="104">
        <v>44785</v>
      </c>
      <c r="U7" s="125" t="s">
        <v>140</v>
      </c>
      <c r="V7" s="125"/>
      <c r="W7" s="97">
        <v>2</v>
      </c>
      <c r="X7" s="101"/>
      <c r="Y7" s="102"/>
      <c r="Z7" s="115"/>
    </row>
    <row r="8" spans="1:26" ht="26.25" thickBot="1" x14ac:dyDescent="0.3">
      <c r="A8" s="163" t="s">
        <v>24</v>
      </c>
      <c r="B8" s="164"/>
      <c r="C8" s="165"/>
      <c r="D8" s="8"/>
      <c r="E8" s="8"/>
      <c r="F8" s="163" t="s">
        <v>25</v>
      </c>
      <c r="G8" s="165"/>
      <c r="H8" s="11" t="s">
        <v>26</v>
      </c>
      <c r="I8" s="8"/>
      <c r="J8" s="8"/>
      <c r="K8" s="8"/>
      <c r="L8" s="8"/>
      <c r="O8" s="124" t="s">
        <v>137</v>
      </c>
      <c r="P8" s="125"/>
      <c r="Q8" s="103" t="s">
        <v>167</v>
      </c>
      <c r="R8" s="98"/>
      <c r="S8" s="99"/>
      <c r="T8" s="99"/>
      <c r="U8" s="125"/>
      <c r="V8" s="125"/>
      <c r="W8" s="100"/>
      <c r="X8" s="101"/>
      <c r="Y8" s="102"/>
      <c r="Z8" s="115"/>
    </row>
    <row r="9" spans="1:26" ht="30" x14ac:dyDescent="0.25">
      <c r="A9" s="16">
        <v>31</v>
      </c>
      <c r="B9" s="17" t="s">
        <v>112</v>
      </c>
      <c r="C9" s="18" t="s">
        <v>113</v>
      </c>
      <c r="D9" s="19" t="s">
        <v>114</v>
      </c>
      <c r="E9" s="19"/>
      <c r="F9" s="20" t="s">
        <v>115</v>
      </c>
      <c r="G9" s="18"/>
      <c r="H9" s="21" t="s">
        <v>28</v>
      </c>
      <c r="I9" s="18"/>
      <c r="J9" s="21"/>
      <c r="K9" s="22"/>
      <c r="L9" s="23"/>
      <c r="O9" s="140" t="s">
        <v>60</v>
      </c>
      <c r="P9" s="105" t="s">
        <v>61</v>
      </c>
      <c r="Q9" s="105" t="s">
        <v>62</v>
      </c>
      <c r="R9" s="105" t="s">
        <v>63</v>
      </c>
      <c r="S9" s="106" t="s">
        <v>64</v>
      </c>
      <c r="T9" s="105" t="s">
        <v>65</v>
      </c>
      <c r="U9" s="105" t="s">
        <v>66</v>
      </c>
      <c r="V9" s="105" t="s">
        <v>67</v>
      </c>
      <c r="W9" s="105" t="s">
        <v>68</v>
      </c>
      <c r="X9" s="105" t="s">
        <v>69</v>
      </c>
      <c r="Y9" s="105" t="s">
        <v>70</v>
      </c>
      <c r="Z9" s="117" t="s">
        <v>71</v>
      </c>
    </row>
    <row r="10" spans="1:26" x14ac:dyDescent="0.25">
      <c r="A10" s="24"/>
      <c r="B10" s="25"/>
      <c r="C10" s="26"/>
      <c r="D10" s="146">
        <v>203133.02</v>
      </c>
      <c r="E10" s="147"/>
      <c r="F10" s="89" t="s">
        <v>116</v>
      </c>
      <c r="G10" s="26"/>
      <c r="H10" s="27"/>
      <c r="I10" s="26"/>
      <c r="J10" s="27"/>
      <c r="K10" s="28"/>
      <c r="L10" s="29"/>
      <c r="O10" s="47" t="s">
        <v>80</v>
      </c>
      <c r="P10" s="47" t="s">
        <v>168</v>
      </c>
      <c r="Q10" s="47" t="s">
        <v>169</v>
      </c>
      <c r="R10" s="48">
        <v>-203133.02</v>
      </c>
      <c r="S10" s="47" t="s">
        <v>113</v>
      </c>
      <c r="T10" s="47" t="s">
        <v>170</v>
      </c>
      <c r="U10" s="47" t="s">
        <v>171</v>
      </c>
      <c r="V10" s="47" t="s">
        <v>77</v>
      </c>
      <c r="W10" s="47" t="s">
        <v>78</v>
      </c>
      <c r="X10" s="47" t="s">
        <v>79</v>
      </c>
      <c r="Y10" s="47" t="s">
        <v>172</v>
      </c>
      <c r="Z10" s="47" t="s">
        <v>77</v>
      </c>
    </row>
    <row r="11" spans="1:26" ht="15.75" thickBot="1" x14ac:dyDescent="0.3">
      <c r="A11" s="148" t="s">
        <v>117</v>
      </c>
      <c r="B11" s="149"/>
      <c r="C11" s="150"/>
      <c r="D11" s="12"/>
      <c r="E11" s="12"/>
      <c r="F11" s="151"/>
      <c r="G11" s="152"/>
      <c r="H11" s="12" t="s">
        <v>29</v>
      </c>
      <c r="I11" s="12"/>
      <c r="J11" s="12"/>
      <c r="K11" s="12"/>
      <c r="L11" s="13"/>
      <c r="O11" s="47" t="s">
        <v>80</v>
      </c>
      <c r="P11" s="47" t="s">
        <v>173</v>
      </c>
      <c r="Q11" s="47" t="s">
        <v>174</v>
      </c>
      <c r="R11" s="48">
        <v>-75076.62</v>
      </c>
      <c r="S11" s="47" t="s">
        <v>113</v>
      </c>
      <c r="T11" s="47" t="s">
        <v>170</v>
      </c>
      <c r="U11" s="47" t="s">
        <v>171</v>
      </c>
      <c r="V11" s="47" t="s">
        <v>77</v>
      </c>
      <c r="W11" s="47" t="s">
        <v>78</v>
      </c>
      <c r="X11" s="47" t="s">
        <v>79</v>
      </c>
      <c r="Y11" s="47" t="s">
        <v>175</v>
      </c>
      <c r="Z11" s="47" t="s">
        <v>77</v>
      </c>
    </row>
    <row r="12" spans="1:26" x14ac:dyDescent="0.25">
      <c r="A12" s="45">
        <v>31</v>
      </c>
      <c r="B12" s="31" t="s">
        <v>115</v>
      </c>
      <c r="C12" s="32" t="s">
        <v>113</v>
      </c>
      <c r="D12" s="33" t="s">
        <v>118</v>
      </c>
      <c r="E12" s="33"/>
      <c r="F12" s="34" t="s">
        <v>115</v>
      </c>
      <c r="G12" s="32"/>
      <c r="H12" s="35" t="s">
        <v>28</v>
      </c>
      <c r="I12" s="32"/>
      <c r="J12" s="35"/>
      <c r="K12" s="36"/>
      <c r="L12" s="37"/>
      <c r="O12" s="47" t="s">
        <v>80</v>
      </c>
      <c r="P12" s="47" t="s">
        <v>173</v>
      </c>
      <c r="Q12" s="47" t="s">
        <v>174</v>
      </c>
      <c r="R12" s="48">
        <v>-8037.33</v>
      </c>
      <c r="S12" s="47" t="s">
        <v>113</v>
      </c>
      <c r="T12" s="47" t="s">
        <v>170</v>
      </c>
      <c r="U12" s="47" t="s">
        <v>171</v>
      </c>
      <c r="V12" s="47" t="s">
        <v>77</v>
      </c>
      <c r="W12" s="47" t="s">
        <v>78</v>
      </c>
      <c r="X12" s="47" t="s">
        <v>79</v>
      </c>
      <c r="Y12" s="47" t="s">
        <v>176</v>
      </c>
      <c r="Z12" s="47" t="s">
        <v>77</v>
      </c>
    </row>
    <row r="13" spans="1:26" x14ac:dyDescent="0.25">
      <c r="A13" s="38"/>
      <c r="B13" s="39"/>
      <c r="C13" s="40"/>
      <c r="D13" s="153">
        <v>429587.62</v>
      </c>
      <c r="E13" s="154"/>
      <c r="F13" s="40" t="s">
        <v>119</v>
      </c>
      <c r="G13" s="40"/>
      <c r="H13" s="41"/>
      <c r="I13" s="40"/>
      <c r="J13" s="41"/>
      <c r="K13" s="42"/>
      <c r="L13" s="43"/>
      <c r="O13" s="47" t="s">
        <v>80</v>
      </c>
      <c r="P13" s="47" t="s">
        <v>173</v>
      </c>
      <c r="Q13" s="47" t="s">
        <v>174</v>
      </c>
      <c r="R13" s="48">
        <v>-1900</v>
      </c>
      <c r="S13" s="47" t="s">
        <v>113</v>
      </c>
      <c r="T13" s="47" t="s">
        <v>170</v>
      </c>
      <c r="U13" s="47" t="s">
        <v>171</v>
      </c>
      <c r="V13" s="47" t="s">
        <v>77</v>
      </c>
      <c r="W13" s="47" t="s">
        <v>78</v>
      </c>
      <c r="X13" s="47" t="s">
        <v>79</v>
      </c>
      <c r="Y13" s="47" t="s">
        <v>175</v>
      </c>
      <c r="Z13" s="47" t="s">
        <v>77</v>
      </c>
    </row>
    <row r="14" spans="1:26" ht="15.75" thickBot="1" x14ac:dyDescent="0.3">
      <c r="A14" s="155" t="s">
        <v>120</v>
      </c>
      <c r="B14" s="156"/>
      <c r="C14" s="157"/>
      <c r="D14" s="14"/>
      <c r="E14" s="14"/>
      <c r="F14" s="158"/>
      <c r="G14" s="159"/>
      <c r="H14" s="14" t="s">
        <v>29</v>
      </c>
      <c r="I14" s="14"/>
      <c r="J14" s="14"/>
      <c r="K14" s="14"/>
      <c r="L14" s="15"/>
      <c r="O14" s="47" t="s">
        <v>80</v>
      </c>
      <c r="P14" s="47" t="s">
        <v>177</v>
      </c>
      <c r="Q14" s="47" t="s">
        <v>178</v>
      </c>
      <c r="R14" s="48">
        <v>-79328.58</v>
      </c>
      <c r="S14" s="47" t="s">
        <v>113</v>
      </c>
      <c r="T14" s="47" t="s">
        <v>170</v>
      </c>
      <c r="U14" s="47" t="s">
        <v>171</v>
      </c>
      <c r="V14" s="47" t="s">
        <v>77</v>
      </c>
      <c r="W14" s="47" t="s">
        <v>78</v>
      </c>
      <c r="X14" s="47" t="s">
        <v>79</v>
      </c>
      <c r="Y14" s="47" t="s">
        <v>179</v>
      </c>
      <c r="Z14" s="47" t="s">
        <v>77</v>
      </c>
    </row>
    <row r="15" spans="1:26" x14ac:dyDescent="0.25">
      <c r="A15" s="44">
        <v>31</v>
      </c>
      <c r="B15" s="17" t="s">
        <v>115</v>
      </c>
      <c r="C15" s="18" t="s">
        <v>113</v>
      </c>
      <c r="D15" s="19" t="s">
        <v>118</v>
      </c>
      <c r="E15" s="19"/>
      <c r="F15" s="18" t="s">
        <v>115</v>
      </c>
      <c r="G15" s="18"/>
      <c r="H15" s="21" t="s">
        <v>28</v>
      </c>
      <c r="I15" s="18"/>
      <c r="J15" s="21"/>
      <c r="K15" s="22"/>
      <c r="L15" s="23"/>
      <c r="O15" s="47" t="s">
        <v>80</v>
      </c>
      <c r="P15" s="47" t="s">
        <v>183</v>
      </c>
      <c r="Q15" s="47" t="s">
        <v>184</v>
      </c>
      <c r="R15" s="48">
        <v>-339857.36</v>
      </c>
      <c r="S15" s="47" t="s">
        <v>113</v>
      </c>
      <c r="T15" s="47" t="s">
        <v>170</v>
      </c>
      <c r="U15" s="47" t="s">
        <v>171</v>
      </c>
      <c r="V15" s="47" t="s">
        <v>77</v>
      </c>
      <c r="W15" s="47" t="s">
        <v>78</v>
      </c>
      <c r="X15" s="47" t="s">
        <v>79</v>
      </c>
      <c r="Y15" s="47" t="s">
        <v>185</v>
      </c>
      <c r="Z15" s="47" t="s">
        <v>77</v>
      </c>
    </row>
    <row r="16" spans="1:26" x14ac:dyDescent="0.25">
      <c r="A16" s="24"/>
      <c r="B16" s="25"/>
      <c r="C16" s="26"/>
      <c r="D16" s="146">
        <v>30878.29</v>
      </c>
      <c r="E16" s="147"/>
      <c r="F16" s="26" t="s">
        <v>121</v>
      </c>
      <c r="G16" s="26"/>
      <c r="H16" s="27"/>
      <c r="I16" s="26"/>
      <c r="J16" s="27"/>
      <c r="K16" s="28"/>
      <c r="L16" s="29"/>
      <c r="O16" s="47" t="s">
        <v>80</v>
      </c>
      <c r="P16" s="47" t="s">
        <v>180</v>
      </c>
      <c r="Q16" s="47" t="s">
        <v>181</v>
      </c>
      <c r="R16" s="48">
        <v>-429587.62</v>
      </c>
      <c r="S16" s="47" t="s">
        <v>113</v>
      </c>
      <c r="T16" s="47" t="s">
        <v>170</v>
      </c>
      <c r="U16" s="47" t="s">
        <v>171</v>
      </c>
      <c r="V16" s="47" t="s">
        <v>77</v>
      </c>
      <c r="W16" s="47" t="s">
        <v>78</v>
      </c>
      <c r="X16" s="47" t="s">
        <v>79</v>
      </c>
      <c r="Y16" s="47" t="s">
        <v>186</v>
      </c>
      <c r="Z16" s="47" t="s">
        <v>77</v>
      </c>
    </row>
    <row r="17" spans="1:26" ht="15.75" thickBot="1" x14ac:dyDescent="0.3">
      <c r="A17" s="148" t="s">
        <v>120</v>
      </c>
      <c r="B17" s="149"/>
      <c r="C17" s="150"/>
      <c r="D17" s="12"/>
      <c r="E17" s="12"/>
      <c r="F17" s="166"/>
      <c r="G17" s="167"/>
      <c r="H17" s="12" t="s">
        <v>29</v>
      </c>
      <c r="I17" s="12"/>
      <c r="J17" s="12"/>
      <c r="K17" s="12"/>
      <c r="L17" s="13"/>
      <c r="O17" s="47" t="s">
        <v>80</v>
      </c>
      <c r="P17" s="47" t="s">
        <v>180</v>
      </c>
      <c r="Q17" s="47" t="s">
        <v>181</v>
      </c>
      <c r="R17" s="48">
        <v>-30878.29</v>
      </c>
      <c r="S17" s="47" t="s">
        <v>113</v>
      </c>
      <c r="T17" s="47" t="s">
        <v>170</v>
      </c>
      <c r="U17" s="47" t="s">
        <v>171</v>
      </c>
      <c r="V17" s="47" t="s">
        <v>77</v>
      </c>
      <c r="W17" s="47" t="s">
        <v>78</v>
      </c>
      <c r="X17" s="47" t="s">
        <v>79</v>
      </c>
      <c r="Y17" s="47" t="s">
        <v>187</v>
      </c>
      <c r="Z17" s="47" t="s">
        <v>77</v>
      </c>
    </row>
    <row r="18" spans="1:26" x14ac:dyDescent="0.25">
      <c r="A18" s="45">
        <v>31</v>
      </c>
      <c r="B18" s="31" t="s">
        <v>115</v>
      </c>
      <c r="C18" s="32" t="s">
        <v>113</v>
      </c>
      <c r="D18" s="33" t="s">
        <v>118</v>
      </c>
      <c r="E18" s="33"/>
      <c r="F18" s="32" t="s">
        <v>115</v>
      </c>
      <c r="G18" s="32"/>
      <c r="H18" s="35" t="s">
        <v>28</v>
      </c>
      <c r="I18" s="32"/>
      <c r="J18" s="35"/>
      <c r="K18" s="36"/>
      <c r="L18" s="37"/>
      <c r="O18" s="47" t="s">
        <v>80</v>
      </c>
      <c r="P18" s="47" t="s">
        <v>180</v>
      </c>
      <c r="Q18" s="47" t="s">
        <v>181</v>
      </c>
      <c r="R18" s="48">
        <v>-1075393.8799999999</v>
      </c>
      <c r="S18" s="47" t="s">
        <v>113</v>
      </c>
      <c r="T18" s="47" t="s">
        <v>170</v>
      </c>
      <c r="U18" s="47" t="s">
        <v>171</v>
      </c>
      <c r="V18" s="47" t="s">
        <v>77</v>
      </c>
      <c r="W18" s="47" t="s">
        <v>78</v>
      </c>
      <c r="X18" s="47" t="s">
        <v>79</v>
      </c>
      <c r="Y18" s="47" t="s">
        <v>182</v>
      </c>
      <c r="Z18" s="47" t="s">
        <v>77</v>
      </c>
    </row>
    <row r="19" spans="1:26" x14ac:dyDescent="0.25">
      <c r="A19" s="38"/>
      <c r="B19" s="39"/>
      <c r="C19" s="40"/>
      <c r="D19" s="153">
        <v>1075393.8799999999</v>
      </c>
      <c r="E19" s="154"/>
      <c r="F19" s="40" t="s">
        <v>122</v>
      </c>
      <c r="G19" s="40"/>
      <c r="H19" s="41"/>
      <c r="I19" s="40"/>
      <c r="J19" s="41"/>
      <c r="K19" s="42"/>
      <c r="L19" s="43"/>
      <c r="O19" s="47" t="s">
        <v>72</v>
      </c>
      <c r="P19" s="47" t="s">
        <v>73</v>
      </c>
      <c r="Q19" s="47" t="s">
        <v>74</v>
      </c>
      <c r="R19" s="48">
        <v>2243192.7000000002</v>
      </c>
      <c r="S19" s="47" t="s">
        <v>75</v>
      </c>
      <c r="T19" s="47" t="s">
        <v>76</v>
      </c>
      <c r="U19" s="47" t="s">
        <v>76</v>
      </c>
      <c r="V19" s="47" t="s">
        <v>77</v>
      </c>
      <c r="W19" s="47" t="s">
        <v>78</v>
      </c>
      <c r="X19" s="47" t="s">
        <v>79</v>
      </c>
      <c r="Y19" s="47" t="s">
        <v>77</v>
      </c>
      <c r="Z19" s="47" t="s">
        <v>77</v>
      </c>
    </row>
    <row r="20" spans="1:26" ht="15.75" thickBot="1" x14ac:dyDescent="0.3">
      <c r="A20" s="155" t="s">
        <v>120</v>
      </c>
      <c r="B20" s="156"/>
      <c r="C20" s="157"/>
      <c r="D20" s="14"/>
      <c r="E20" s="14"/>
      <c r="F20" s="168"/>
      <c r="G20" s="169"/>
      <c r="H20" s="14" t="s">
        <v>29</v>
      </c>
      <c r="I20" s="14"/>
      <c r="J20" s="14"/>
      <c r="K20" s="14"/>
      <c r="L20" s="15"/>
      <c r="O20" s="49" t="s">
        <v>77</v>
      </c>
      <c r="P20" s="49" t="s">
        <v>77</v>
      </c>
      <c r="Q20" s="49" t="s">
        <v>77</v>
      </c>
      <c r="R20" s="50">
        <v>0</v>
      </c>
      <c r="S20" s="49" t="s">
        <v>77</v>
      </c>
      <c r="T20" s="49" t="s">
        <v>77</v>
      </c>
      <c r="U20" s="49" t="s">
        <v>77</v>
      </c>
      <c r="V20" s="49" t="s">
        <v>77</v>
      </c>
      <c r="W20" s="49" t="s">
        <v>77</v>
      </c>
      <c r="X20" s="49" t="s">
        <v>77</v>
      </c>
      <c r="Y20" s="49" t="s">
        <v>77</v>
      </c>
      <c r="Z20" s="49" t="s">
        <v>77</v>
      </c>
    </row>
    <row r="21" spans="1:26" x14ac:dyDescent="0.25">
      <c r="A21" s="16">
        <v>31</v>
      </c>
      <c r="B21" s="17" t="s">
        <v>115</v>
      </c>
      <c r="C21" s="18" t="s">
        <v>113</v>
      </c>
      <c r="D21" s="19" t="s">
        <v>123</v>
      </c>
      <c r="E21" s="19"/>
      <c r="F21" s="20" t="s">
        <v>115</v>
      </c>
      <c r="G21" s="18"/>
      <c r="H21" s="21" t="s">
        <v>28</v>
      </c>
      <c r="I21" s="18"/>
      <c r="J21" s="21"/>
      <c r="K21" s="22"/>
      <c r="L21" s="23"/>
    </row>
    <row r="22" spans="1:26" x14ac:dyDescent="0.25">
      <c r="A22" s="24"/>
      <c r="B22" s="25"/>
      <c r="C22" s="26"/>
      <c r="D22" s="146">
        <v>76976.62</v>
      </c>
      <c r="E22" s="147"/>
      <c r="F22" s="89" t="s">
        <v>125</v>
      </c>
      <c r="G22" s="26"/>
      <c r="H22" s="27"/>
      <c r="I22" s="26"/>
      <c r="J22" s="27"/>
      <c r="K22" s="28"/>
      <c r="L22" s="29"/>
    </row>
    <row r="23" spans="1:26" ht="15.75" thickBot="1" x14ac:dyDescent="0.3">
      <c r="A23" s="148" t="s">
        <v>124</v>
      </c>
      <c r="B23" s="149"/>
      <c r="C23" s="150"/>
      <c r="D23" s="12"/>
      <c r="E23" s="12"/>
      <c r="F23" s="151"/>
      <c r="G23" s="152"/>
      <c r="H23" s="12" t="s">
        <v>29</v>
      </c>
      <c r="I23" s="12"/>
      <c r="J23" s="12"/>
      <c r="K23" s="12"/>
      <c r="L23" s="13"/>
    </row>
    <row r="24" spans="1:26" x14ac:dyDescent="0.25">
      <c r="A24" s="45">
        <v>31</v>
      </c>
      <c r="B24" s="31" t="s">
        <v>115</v>
      </c>
      <c r="C24" s="32" t="s">
        <v>113</v>
      </c>
      <c r="D24" s="33" t="s">
        <v>123</v>
      </c>
      <c r="E24" s="33"/>
      <c r="F24" s="32" t="s">
        <v>115</v>
      </c>
      <c r="G24" s="32"/>
      <c r="H24" s="35" t="s">
        <v>28</v>
      </c>
      <c r="I24" s="32"/>
      <c r="J24" s="35"/>
      <c r="K24" s="36"/>
      <c r="L24" s="37"/>
    </row>
    <row r="25" spans="1:26" x14ac:dyDescent="0.25">
      <c r="A25" s="38"/>
      <c r="B25" s="39"/>
      <c r="C25" s="40"/>
      <c r="D25" s="153">
        <v>8037.33</v>
      </c>
      <c r="E25" s="154"/>
      <c r="F25" s="90" t="s">
        <v>128</v>
      </c>
      <c r="G25" s="40"/>
      <c r="H25" s="41"/>
      <c r="I25" s="40"/>
      <c r="J25" s="41"/>
      <c r="K25" s="42"/>
      <c r="L25" s="43"/>
    </row>
    <row r="26" spans="1:26" ht="15.75" thickBot="1" x14ac:dyDescent="0.3">
      <c r="A26" s="155" t="s">
        <v>124</v>
      </c>
      <c r="B26" s="156"/>
      <c r="C26" s="157"/>
      <c r="D26" s="14"/>
      <c r="E26" s="14"/>
      <c r="F26" s="158"/>
      <c r="G26" s="159"/>
      <c r="H26" s="14" t="s">
        <v>29</v>
      </c>
      <c r="I26" s="14"/>
      <c r="J26" s="14"/>
      <c r="K26" s="14"/>
      <c r="L26" s="15"/>
      <c r="S26" s="95"/>
    </row>
    <row r="27" spans="1:26" x14ac:dyDescent="0.25">
      <c r="A27" s="16">
        <v>31</v>
      </c>
      <c r="B27" s="17" t="s">
        <v>115</v>
      </c>
      <c r="C27" s="18" t="s">
        <v>113</v>
      </c>
      <c r="D27" s="19" t="s">
        <v>126</v>
      </c>
      <c r="E27" s="19"/>
      <c r="F27" s="20" t="s">
        <v>115</v>
      </c>
      <c r="G27" s="18"/>
      <c r="H27" s="21" t="s">
        <v>28</v>
      </c>
      <c r="I27" s="18"/>
      <c r="J27" s="21"/>
      <c r="K27" s="22"/>
      <c r="L27" s="23"/>
    </row>
    <row r="28" spans="1:26" x14ac:dyDescent="0.25">
      <c r="A28" s="24"/>
      <c r="B28" s="25"/>
      <c r="C28" s="26"/>
      <c r="D28" s="146">
        <v>79328.58</v>
      </c>
      <c r="E28" s="147"/>
      <c r="F28" s="89" t="s">
        <v>127</v>
      </c>
      <c r="G28" s="26"/>
      <c r="H28" s="27"/>
      <c r="I28" s="26"/>
      <c r="J28" s="27"/>
      <c r="K28" s="28"/>
      <c r="L28" s="29"/>
    </row>
    <row r="29" spans="1:26" ht="15.75" thickBot="1" x14ac:dyDescent="0.3">
      <c r="A29" s="148" t="s">
        <v>131</v>
      </c>
      <c r="B29" s="149"/>
      <c r="C29" s="150"/>
      <c r="D29" s="12"/>
      <c r="E29" s="12"/>
      <c r="F29" s="151"/>
      <c r="G29" s="152"/>
      <c r="H29" s="12" t="s">
        <v>29</v>
      </c>
      <c r="I29" s="12"/>
      <c r="J29" s="12"/>
      <c r="K29" s="12"/>
      <c r="L29" s="13"/>
    </row>
    <row r="30" spans="1:26" x14ac:dyDescent="0.25">
      <c r="A30" s="45">
        <v>31</v>
      </c>
      <c r="B30" s="31" t="s">
        <v>115</v>
      </c>
      <c r="C30" s="32" t="s">
        <v>113</v>
      </c>
      <c r="D30" s="33" t="s">
        <v>129</v>
      </c>
      <c r="E30" s="33"/>
      <c r="F30" s="32" t="s">
        <v>115</v>
      </c>
      <c r="G30" s="32"/>
      <c r="H30" s="35" t="s">
        <v>28</v>
      </c>
      <c r="I30" s="32"/>
      <c r="J30" s="35"/>
      <c r="K30" s="36"/>
      <c r="L30" s="37"/>
    </row>
    <row r="31" spans="1:26" x14ac:dyDescent="0.25">
      <c r="A31" s="38"/>
      <c r="B31" s="39"/>
      <c r="C31" s="40"/>
      <c r="D31" s="153">
        <v>339857.36</v>
      </c>
      <c r="E31" s="154"/>
      <c r="F31" s="90" t="s">
        <v>130</v>
      </c>
      <c r="G31" s="40"/>
      <c r="H31" s="41"/>
      <c r="I31" s="40"/>
      <c r="J31" s="41"/>
      <c r="K31" s="42"/>
      <c r="L31" s="43"/>
    </row>
    <row r="32" spans="1:26" ht="15.75" thickBot="1" x14ac:dyDescent="0.3">
      <c r="A32" s="155" t="s">
        <v>132</v>
      </c>
      <c r="B32" s="156"/>
      <c r="C32" s="157"/>
      <c r="D32" s="14"/>
      <c r="E32" s="14"/>
      <c r="F32" s="158"/>
      <c r="G32" s="159"/>
      <c r="H32" s="14" t="s">
        <v>29</v>
      </c>
      <c r="I32" s="14"/>
      <c r="J32" s="14"/>
      <c r="K32" s="14"/>
      <c r="L32" s="15"/>
    </row>
    <row r="33" spans="1:12" x14ac:dyDescent="0.25">
      <c r="A33" s="174" t="s">
        <v>30</v>
      </c>
      <c r="B33" s="17" t="s">
        <v>115</v>
      </c>
      <c r="C33" s="18" t="s">
        <v>113</v>
      </c>
      <c r="D33" s="19"/>
      <c r="E33" s="19"/>
      <c r="F33" s="20"/>
      <c r="G33" s="18"/>
      <c r="H33" s="21"/>
      <c r="I33" s="18"/>
      <c r="J33" s="21" t="s">
        <v>133</v>
      </c>
      <c r="K33" s="22"/>
      <c r="L33" s="23"/>
    </row>
    <row r="34" spans="1:12" x14ac:dyDescent="0.25">
      <c r="A34" s="24"/>
      <c r="B34" s="25"/>
      <c r="C34" s="26" t="s">
        <v>192</v>
      </c>
      <c r="D34" s="146"/>
      <c r="E34" s="147"/>
      <c r="F34" s="89"/>
      <c r="G34" s="26"/>
      <c r="H34" s="27"/>
      <c r="I34" s="26"/>
      <c r="J34" s="27"/>
      <c r="K34" s="28"/>
      <c r="L34" s="29"/>
    </row>
    <row r="35" spans="1:12" ht="15.75" thickBot="1" x14ac:dyDescent="0.3">
      <c r="A35" s="148" t="s">
        <v>134</v>
      </c>
      <c r="B35" s="149"/>
      <c r="C35" s="150"/>
      <c r="D35" s="12"/>
      <c r="E35" s="12"/>
      <c r="F35" s="166">
        <f>+D31+D28+D25+D22+D19+D16+D13+D10</f>
        <v>2243192.7000000002</v>
      </c>
      <c r="G35" s="167"/>
      <c r="H35" s="12" t="s">
        <v>32</v>
      </c>
      <c r="I35" s="12"/>
      <c r="J35" s="12"/>
      <c r="K35" s="12"/>
      <c r="L35" s="13"/>
    </row>
  </sheetData>
  <mergeCells count="31">
    <mergeCell ref="A23:C23"/>
    <mergeCell ref="F23:G23"/>
    <mergeCell ref="C4:D4"/>
    <mergeCell ref="D7:E7"/>
    <mergeCell ref="A8:C8"/>
    <mergeCell ref="F8:G8"/>
    <mergeCell ref="D10:E10"/>
    <mergeCell ref="A11:C11"/>
    <mergeCell ref="F11:G11"/>
    <mergeCell ref="D28:E28"/>
    <mergeCell ref="A29:C29"/>
    <mergeCell ref="F29:G29"/>
    <mergeCell ref="D13:E13"/>
    <mergeCell ref="A14:C14"/>
    <mergeCell ref="F14:G14"/>
    <mergeCell ref="D16:E16"/>
    <mergeCell ref="A17:C17"/>
    <mergeCell ref="F17:G17"/>
    <mergeCell ref="D25:E25"/>
    <mergeCell ref="A26:C26"/>
    <mergeCell ref="F26:G26"/>
    <mergeCell ref="D19:E19"/>
    <mergeCell ref="A20:C20"/>
    <mergeCell ref="F20:G20"/>
    <mergeCell ref="D22:E22"/>
    <mergeCell ref="D31:E31"/>
    <mergeCell ref="A32:C32"/>
    <mergeCell ref="F32:G32"/>
    <mergeCell ref="D34:E34"/>
    <mergeCell ref="A35:C35"/>
    <mergeCell ref="F35:G35"/>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FEDA, SGR, IAT CF</vt:lpstr>
      <vt:lpstr>STAT DED CF</vt:lpstr>
      <vt:lpstr>Escrow</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OTS</dc:creator>
  <cp:lastModifiedBy>James Lodge</cp:lastModifiedBy>
  <dcterms:created xsi:type="dcterms:W3CDTF">2022-02-18T16:58:42Z</dcterms:created>
  <dcterms:modified xsi:type="dcterms:W3CDTF">2022-07-18T14:23:37Z</dcterms:modified>
</cp:coreProperties>
</file>