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Financial Reporting\ACFR\2025\Payroll Reports\"/>
    </mc:Choice>
  </mc:AlternateContent>
  <bookViews>
    <workbookView xWindow="0" yWindow="0" windowWidth="30180" windowHeight="8772"/>
  </bookViews>
  <sheets>
    <sheet name="ZF75-Formatted " sheetId="4" r:id="rId1"/>
  </sheets>
  <definedNames>
    <definedName name="Format" localSheetId="0">'ZF75-Formatted '!$A$2:$H$323</definedName>
    <definedName name="Format">#REF!</definedName>
    <definedName name="Header" localSheetId="0">#REF!</definedName>
    <definedName name="Header">#REF!</definedName>
    <definedName name="_xlnm.Print_Area" localSheetId="0">'ZF75-Formatted '!$A$1:$H$323</definedName>
    <definedName name="_xlnm.Print_Titles" localSheetId="0">'ZF75-Formatted '!$1:$1</definedName>
    <definedName name="RawData" localSheetId="0">#REF!</definedName>
    <definedName name="RawData">#REF!</definedName>
    <definedName name="RawHeader" localSheetId="0">#REF!</definedName>
    <definedName name="RawHeader">#REF!</definedName>
  </definedNames>
  <calcPr calcId="162913"/>
</workbook>
</file>

<file path=xl/calcChain.xml><?xml version="1.0" encoding="utf-8"?>
<calcChain xmlns="http://schemas.openxmlformats.org/spreadsheetml/2006/main">
  <c r="D13" i="4" l="1"/>
  <c r="F13" i="4"/>
  <c r="G12" i="4"/>
  <c r="G13" i="4" s="1"/>
  <c r="H13" i="4" s="1"/>
  <c r="H12" i="4" l="1"/>
  <c r="H64" i="4" l="1"/>
  <c r="H3" i="4"/>
  <c r="H4" i="4"/>
  <c r="H5" i="4"/>
  <c r="H6" i="4"/>
  <c r="H7" i="4"/>
  <c r="H8" i="4"/>
  <c r="H9" i="4"/>
  <c r="H10" i="4"/>
  <c r="H11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H2" i="4"/>
</calcChain>
</file>

<file path=xl/sharedStrings.xml><?xml version="1.0" encoding="utf-8"?>
<sst xmlns="http://schemas.openxmlformats.org/spreadsheetml/2006/main" count="875" uniqueCount="246">
  <si>
    <t>Personnel area</t>
  </si>
  <si>
    <t>Personnel Area Text</t>
  </si>
  <si>
    <t>Gross Pay</t>
  </si>
  <si>
    <t>Salary Recoupment</t>
  </si>
  <si>
    <t>Rel Benefits</t>
  </si>
  <si>
    <t>Total Expenditures</t>
  </si>
  <si>
    <t>0100</t>
  </si>
  <si>
    <t/>
  </si>
  <si>
    <t>0102</t>
  </si>
  <si>
    <t>0103</t>
  </si>
  <si>
    <t>0106</t>
  </si>
  <si>
    <t>0107</t>
  </si>
  <si>
    <t>0109</t>
  </si>
  <si>
    <t>0111</t>
  </si>
  <si>
    <t>0112</t>
  </si>
  <si>
    <t>0116</t>
  </si>
  <si>
    <t>0129</t>
  </si>
  <si>
    <t>0130</t>
  </si>
  <si>
    <t>0131</t>
  </si>
  <si>
    <t>0132</t>
  </si>
  <si>
    <t>0133</t>
  </si>
  <si>
    <t>0134</t>
  </si>
  <si>
    <t>0135</t>
  </si>
  <si>
    <t>0136</t>
  </si>
  <si>
    <t>0139</t>
  </si>
  <si>
    <t>0141</t>
  </si>
  <si>
    <t>0146</t>
  </si>
  <si>
    <t>0147</t>
  </si>
  <si>
    <t>0158</t>
  </si>
  <si>
    <t>0160</t>
  </si>
  <si>
    <t>0165</t>
  </si>
  <si>
    <t>0250</t>
  </si>
  <si>
    <t>0251</t>
  </si>
  <si>
    <t>0252</t>
  </si>
  <si>
    <t>0254</t>
  </si>
  <si>
    <t>0255</t>
  </si>
  <si>
    <t>0261</t>
  </si>
  <si>
    <t>0262</t>
  </si>
  <si>
    <t>0263</t>
  </si>
  <si>
    <t>0264</t>
  </si>
  <si>
    <t>0265</t>
  </si>
  <si>
    <t>0267</t>
  </si>
  <si>
    <t>0273</t>
  </si>
  <si>
    <t>0276</t>
  </si>
  <si>
    <t>0300</t>
  </si>
  <si>
    <t>0301</t>
  </si>
  <si>
    <t>0302</t>
  </si>
  <si>
    <t>0303</t>
  </si>
  <si>
    <t>0305</t>
  </si>
  <si>
    <t>0307</t>
  </si>
  <si>
    <t>0309</t>
  </si>
  <si>
    <t>0310</t>
  </si>
  <si>
    <t>0320</t>
  </si>
  <si>
    <t>0324</t>
  </si>
  <si>
    <t>0325</t>
  </si>
  <si>
    <t>0326</t>
  </si>
  <si>
    <t>0327</t>
  </si>
  <si>
    <t>0330</t>
  </si>
  <si>
    <t>0340</t>
  </si>
  <si>
    <t>0350</t>
  </si>
  <si>
    <t>0360</t>
  </si>
  <si>
    <t>0375</t>
  </si>
  <si>
    <t>0376</t>
  </si>
  <si>
    <t>0377</t>
  </si>
  <si>
    <t>0400</t>
  </si>
  <si>
    <t>0402</t>
  </si>
  <si>
    <t>0403</t>
  </si>
  <si>
    <t>0405</t>
  </si>
  <si>
    <t>0406</t>
  </si>
  <si>
    <t>0408</t>
  </si>
  <si>
    <t>0409</t>
  </si>
  <si>
    <t>0413</t>
  </si>
  <si>
    <t>0414</t>
  </si>
  <si>
    <t>0415</t>
  </si>
  <si>
    <t>0416</t>
  </si>
  <si>
    <t>0418</t>
  </si>
  <si>
    <t>0419</t>
  </si>
  <si>
    <t>0420</t>
  </si>
  <si>
    <t>0422</t>
  </si>
  <si>
    <t>0423</t>
  </si>
  <si>
    <t>0424</t>
  </si>
  <si>
    <t>0425</t>
  </si>
  <si>
    <t>0431</t>
  </si>
  <si>
    <t>0432</t>
  </si>
  <si>
    <t>0440</t>
  </si>
  <si>
    <t>0474</t>
  </si>
  <si>
    <t>0511</t>
  </si>
  <si>
    <t>0512</t>
  </si>
  <si>
    <t>0513</t>
  </si>
  <si>
    <t>0514</t>
  </si>
  <si>
    <t>0560</t>
  </si>
  <si>
    <t>0561</t>
  </si>
  <si>
    <t>0562</t>
  </si>
  <si>
    <t>0563</t>
  </si>
  <si>
    <t>0565</t>
  </si>
  <si>
    <t>0620</t>
  </si>
  <si>
    <t>0656</t>
  </si>
  <si>
    <t>0657</t>
  </si>
  <si>
    <t>0658</t>
  </si>
  <si>
    <t>0659</t>
  </si>
  <si>
    <t>0662</t>
  </si>
  <si>
    <t>0666</t>
  </si>
  <si>
    <t>0671</t>
  </si>
  <si>
    <t>0673</t>
  </si>
  <si>
    <t>0678</t>
  </si>
  <si>
    <t>0682</t>
  </si>
  <si>
    <t>0800</t>
  </si>
  <si>
    <t>0804</t>
  </si>
  <si>
    <t>0806</t>
  </si>
  <si>
    <t>0807</t>
  </si>
  <si>
    <t>0811</t>
  </si>
  <si>
    <t>0815</t>
  </si>
  <si>
    <t>0816</t>
  </si>
  <si>
    <t>0820</t>
  </si>
  <si>
    <t>0829</t>
  </si>
  <si>
    <t>0856</t>
  </si>
  <si>
    <t>0906</t>
  </si>
  <si>
    <t>0941</t>
  </si>
  <si>
    <t>Gov-Executive Office</t>
  </si>
  <si>
    <t>1000</t>
  </si>
  <si>
    <t>Gov-Office of Inspector Gen</t>
  </si>
  <si>
    <t>Gov-Mental Health Advocacy Ser</t>
  </si>
  <si>
    <t>Gov-La Tax Commission</t>
  </si>
  <si>
    <t>Gov-Div of  Administration</t>
  </si>
  <si>
    <t>3000</t>
  </si>
  <si>
    <t>Gov - Coast Prot &amp; Restor Auth</t>
  </si>
  <si>
    <t>Gov-Home Security &amp; EP</t>
  </si>
  <si>
    <t>Gov-Dept of Military Affairs</t>
  </si>
  <si>
    <t>V000</t>
  </si>
  <si>
    <t>Gov-Off. State Public Defender</t>
  </si>
  <si>
    <t>Gov-La Comm Law Enforce Adm CJ</t>
  </si>
  <si>
    <t>2000</t>
  </si>
  <si>
    <t>DVA-Dept of Veterans Affairs</t>
  </si>
  <si>
    <t>4000</t>
  </si>
  <si>
    <t>5000</t>
  </si>
  <si>
    <t>DVA-Louisiana Veterans Home</t>
  </si>
  <si>
    <t>DVA-NE Louisiana Veterans Home</t>
  </si>
  <si>
    <t>Gov-Office of Elderly Affairs</t>
  </si>
  <si>
    <t>DVA-SW Louisiana Veterans Home</t>
  </si>
  <si>
    <t>DVA-NW Louisiana Veterans Home</t>
  </si>
  <si>
    <t>DVA-SE Louisiana Veterans Home</t>
  </si>
  <si>
    <t>DOS-Secretary of State</t>
  </si>
  <si>
    <t>DOJ-Off of the Atty General</t>
  </si>
  <si>
    <t>LG-Lt Governor</t>
  </si>
  <si>
    <t>STO-State Treasurer</t>
  </si>
  <si>
    <t>PSC-Public Service Commission</t>
  </si>
  <si>
    <t>DAF-Agriculture &amp; Forestry</t>
  </si>
  <si>
    <t>6000</t>
  </si>
  <si>
    <t>7000</t>
  </si>
  <si>
    <t>DOI-Commissioner of Insurance</t>
  </si>
  <si>
    <t>LED-Office of Economic Develop</t>
  </si>
  <si>
    <t>LED-Off of the Secretary</t>
  </si>
  <si>
    <t>LED-Off Of Business Developmen</t>
  </si>
  <si>
    <t>GOV-La St Racing Commission</t>
  </si>
  <si>
    <t>GOV-Office of Financial Instit</t>
  </si>
  <si>
    <t>CRT-Off of the Secretary</t>
  </si>
  <si>
    <t>CRT-Off of the State Library</t>
  </si>
  <si>
    <t>CRT-Off of State Museum</t>
  </si>
  <si>
    <t>CRT-Office of State Parks</t>
  </si>
  <si>
    <t>CRT-Off of Cultural Dev</t>
  </si>
  <si>
    <t>CRT-Off of Tourism</t>
  </si>
  <si>
    <t>DOTD-Administration</t>
  </si>
  <si>
    <t>DOTD-Engineering &amp; Operations</t>
  </si>
  <si>
    <t>LDH-Jeff Parish Human Srv Auth</t>
  </si>
  <si>
    <t>LDH-Fl Parishes Human Srv Auth</t>
  </si>
  <si>
    <t>LDH-Capital Area Human Svc Dst</t>
  </si>
  <si>
    <t>N000</t>
  </si>
  <si>
    <t>LDH-Developml Disabilities Cn</t>
  </si>
  <si>
    <t>LDH-Medical Vendor Admin</t>
  </si>
  <si>
    <t>LDH-Office of Secretary</t>
  </si>
  <si>
    <t>LDH-S Ctrl LA Human Ser Auth</t>
  </si>
  <si>
    <t>LDH-NE Delta Human Svc Auth</t>
  </si>
  <si>
    <t>LDH-Aging and Adult Services</t>
  </si>
  <si>
    <t>LDH-LA Emergency Response Net</t>
  </si>
  <si>
    <t>LDH-Acadiana Area Hman Svc Dst</t>
  </si>
  <si>
    <t>LDH-Office of Public Health</t>
  </si>
  <si>
    <t>LDH-Off of the Surgeon General</t>
  </si>
  <si>
    <t>LDH-Off of Behavioral Hlth</t>
  </si>
  <si>
    <t>LDH-Off for Citizen w/ Dev Dis</t>
  </si>
  <si>
    <t>9000</t>
  </si>
  <si>
    <t>LDH-OFF ON WOMEN'S &amp; COMM HLTH</t>
  </si>
  <si>
    <t>DCFS-Off for Child/Family Srv</t>
  </si>
  <si>
    <t>LDH-Imperial Calc Hum Svc Auth</t>
  </si>
  <si>
    <t>LDH-Central LA Hum Svc Dist</t>
  </si>
  <si>
    <t>LDH-NW LA Hum Svcs District</t>
  </si>
  <si>
    <t>DOC-Administration</t>
  </si>
  <si>
    <t>DOC-La State Penitentiary</t>
  </si>
  <si>
    <t>DYS-Off of Juvenile Justice</t>
  </si>
  <si>
    <t>DOC-Raymond Laborde Corr Ctr</t>
  </si>
  <si>
    <t>DOC-La Correctional Inst Women</t>
  </si>
  <si>
    <t>DOC-Allen Correctional Centr</t>
  </si>
  <si>
    <t>DOC-Dixon Correctional Inst</t>
  </si>
  <si>
    <t>DOC-Elayn Hunt Correction Ctr</t>
  </si>
  <si>
    <t>DOC-David Wade Correction Ctr</t>
  </si>
  <si>
    <t>DOC-Adult Probation and Parole</t>
  </si>
  <si>
    <t>8000</t>
  </si>
  <si>
    <t>DOC-Rayburn Correctional Ctr</t>
  </si>
  <si>
    <t>DPS-Office of Mgt and Finance</t>
  </si>
  <si>
    <t>DPS-Office of State Police</t>
  </si>
  <si>
    <t>DPS-Office of Motor Vehicles</t>
  </si>
  <si>
    <t>DPS-Off of State Fire Marshal</t>
  </si>
  <si>
    <t>DPS-La Gaming Control Board</t>
  </si>
  <si>
    <t>DPS-Liquefied Petrol Gas Comm</t>
  </si>
  <si>
    <t>DPS-La Highway Safety Comm</t>
  </si>
  <si>
    <t>DENR-Office of the Secretary</t>
  </si>
  <si>
    <t>DENR-Office of Conservation</t>
  </si>
  <si>
    <t>DOR-Office of Revenue</t>
  </si>
  <si>
    <t>LWC-Workforce Support/Training</t>
  </si>
  <si>
    <t>WLF-Off of Mgt &amp; Finance</t>
  </si>
  <si>
    <t>WLF-Off of Secretary</t>
  </si>
  <si>
    <t>WLF-Office of  Wildlife</t>
  </si>
  <si>
    <t>WLF-Office of Fisheries</t>
  </si>
  <si>
    <t>CS-State Civil Service</t>
  </si>
  <si>
    <t>CS-Municipal Fire Police</t>
  </si>
  <si>
    <t>CS-Ethics Administration</t>
  </si>
  <si>
    <t>CS-State Police Commission</t>
  </si>
  <si>
    <t>CS-Board of Tax Appeals</t>
  </si>
  <si>
    <t>HED-Bd Supervisors U of La Sys</t>
  </si>
  <si>
    <t>SSC - Special School District</t>
  </si>
  <si>
    <t>SSC-JDL La Sch Math Sci &amp; Arts</t>
  </si>
  <si>
    <t>SSC-Thrive Academy</t>
  </si>
  <si>
    <t>SSC - Ecole Pointe-Au-Chien</t>
  </si>
  <si>
    <t>SSC-La Educational TV Author</t>
  </si>
  <si>
    <t>SSC-Bd Elem &amp; Secondary Edu</t>
  </si>
  <si>
    <t>HED-Board of Regents</t>
  </si>
  <si>
    <t>SSC-N O Ctr for Creative Arts</t>
  </si>
  <si>
    <t>DOE State Activities</t>
  </si>
  <si>
    <t>DOE-Recovery School District</t>
  </si>
  <si>
    <t>DOA-Office of Group Benefits</t>
  </si>
  <si>
    <t>T000</t>
  </si>
  <si>
    <t>DOA-Office of Risk Management</t>
  </si>
  <si>
    <t>R000</t>
  </si>
  <si>
    <t>DOA-La Property Assist Agency</t>
  </si>
  <si>
    <t>DOA-Fed Property Assistance</t>
  </si>
  <si>
    <t>DOC-Prison Enterprises</t>
  </si>
  <si>
    <t>Q000</t>
  </si>
  <si>
    <t>DOA-Office of Technology Svcs</t>
  </si>
  <si>
    <t>CS-Div of Administrative Law</t>
  </si>
  <si>
    <t>DOA-Office of St Procurement</t>
  </si>
  <si>
    <t>DOA-Off of Aircraft Services</t>
  </si>
  <si>
    <t>Dept of Environmental Quality</t>
  </si>
  <si>
    <t>District Attorneys &amp; Assistant</t>
  </si>
  <si>
    <t>Ag &amp; Forestry Pass Thru Funds</t>
  </si>
  <si>
    <t xml:space="preserve">Payroll Accrual </t>
  </si>
  <si>
    <t xml:space="preserve">Grand Total </t>
  </si>
  <si>
    <t>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</si>
</sst>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0"/>
      <name val="Arial"/>
    </font>
    <font>
      <sz val="10"/>
      <color indexed="8"/>
      <name val="Arial"/>
    </font>
    <font>
      <sz val="10"/>
      <color indexed="23"/>
      <name val="Arial"/>
    </font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/>
  </cellStyleXfs>
  <cellXfs count="33">
    <xf numFmtId="0" fontId="0" fillId="0" borderId="0" xfId="0"/>
    <xf numFmtId="49" fontId="1" fillId="2" borderId="9" xfId="0" applyNumberFormat="1" applyFont="1" applyFill="1" applyBorder="1"/>
    <xf numFmtId="49" fontId="1" fillId="2" borderId="6" xfId="0" applyNumberFormat="1" applyFont="1" applyFill="1" applyBorder="1"/>
    <xf numFmtId="4" fontId="1" fillId="2" borderId="9" xfId="0" applyNumberFormat="1" applyFont="1" applyFill="1" applyBorder="1"/>
    <xf numFmtId="4" fontId="1" fillId="2" borderId="6" xfId="0" applyNumberFormat="1" applyFont="1" applyFill="1" applyBorder="1"/>
    <xf numFmtId="49" fontId="1" fillId="2" borderId="5" xfId="0" applyNumberFormat="1" applyFont="1" applyFill="1" applyBorder="1"/>
    <xf numFmtId="49" fontId="1" fillId="2" borderId="12" xfId="0" applyNumberFormat="1" applyFont="1" applyFill="1" applyBorder="1"/>
    <xf numFmtId="49" fontId="1" fillId="3" borderId="8" xfId="0" applyNumberFormat="1" applyFont="1" applyFill="1" applyBorder="1"/>
    <xf numFmtId="49" fontId="1" fillId="2" borderId="4" xfId="0" applyNumberFormat="1" applyFont="1" applyFill="1" applyBorder="1"/>
    <xf numFmtId="49" fontId="1" fillId="2" borderId="8" xfId="0" applyNumberFormat="1" applyFont="1" applyFill="1" applyBorder="1"/>
    <xf numFmtId="4" fontId="1" fillId="2" borderId="8" xfId="0" applyNumberFormat="1" applyFont="1" applyFill="1" applyBorder="1"/>
    <xf numFmtId="49" fontId="1" fillId="3" borderId="11" xfId="0" applyNumberFormat="1" applyFont="1" applyFill="1" applyBorder="1"/>
    <xf numFmtId="4" fontId="1" fillId="3" borderId="11" xfId="0" applyNumberFormat="1" applyFont="1" applyFill="1" applyBorder="1"/>
    <xf numFmtId="49" fontId="1" fillId="3" borderId="2" xfId="0" applyNumberFormat="1" applyFont="1" applyFill="1" applyBorder="1"/>
    <xf numFmtId="49" fontId="2" fillId="3" borderId="7" xfId="0" applyNumberFormat="1" applyFont="1" applyFill="1" applyBorder="1"/>
    <xf numFmtId="49" fontId="2" fillId="3" borderId="8" xfId="0" applyNumberFormat="1" applyFont="1" applyFill="1" applyBorder="1"/>
    <xf numFmtId="49" fontId="1" fillId="2" borderId="3" xfId="0" applyNumberFormat="1" applyFont="1" applyFill="1" applyBorder="1"/>
    <xf numFmtId="49" fontId="1" fillId="2" borderId="7" xfId="0" applyNumberFormat="1" applyFont="1" applyFill="1" applyBorder="1"/>
    <xf numFmtId="4" fontId="1" fillId="2" borderId="7" xfId="0" applyNumberFormat="1" applyFont="1" applyFill="1" applyBorder="1"/>
    <xf numFmtId="49" fontId="1" fillId="3" borderId="0" xfId="0" applyNumberFormat="1" applyFont="1" applyFill="1" applyBorder="1"/>
    <xf numFmtId="49" fontId="1" fillId="3" borderId="1" xfId="0" applyNumberFormat="1" applyFont="1" applyFill="1" applyBorder="1"/>
    <xf numFmtId="4" fontId="1" fillId="3" borderId="1" xfId="0" applyNumberFormat="1" applyFont="1" applyFill="1" applyBorder="1"/>
    <xf numFmtId="49" fontId="6" fillId="4" borderId="10" xfId="0" applyNumberFormat="1" applyFont="1" applyFill="1" applyBorder="1"/>
    <xf numFmtId="49" fontId="6" fillId="4" borderId="11" xfId="0" applyNumberFormat="1" applyFont="1" applyFill="1" applyBorder="1"/>
    <xf numFmtId="4" fontId="6" fillId="4" borderId="11" xfId="0" applyNumberFormat="1" applyFont="1" applyFill="1" applyBorder="1"/>
    <xf numFmtId="4" fontId="0" fillId="0" borderId="0" xfId="0" applyNumberFormat="1"/>
    <xf numFmtId="4" fontId="1" fillId="2" borderId="1" xfId="0" applyNumberFormat="1" applyFont="1" applyFill="1" applyBorder="1"/>
    <xf numFmtId="49" fontId="5" fillId="2" borderId="1" xfId="0" applyNumberFormat="1" applyFont="1" applyFill="1" applyBorder="1"/>
    <xf numFmtId="0" fontId="1" fillId="5" borderId="7" xfId="0" applyFont="1" applyFill="1" applyBorder="1"/>
    <xf numFmtId="0" fontId="1" fillId="5" borderId="6" xfId="0" applyFont="1" applyFill="1" applyBorder="1"/>
    <xf numFmtId="4" fontId="1" fillId="5" borderId="6" xfId="0" applyNumberFormat="1" applyFont="1" applyFill="1" applyBorder="1"/>
    <xf numFmtId="4" fontId="0" fillId="0" borderId="0" xfId="1" applyNumberFormat="1" applyFont="1"/>
    <xf numFmtId="0" fontId="5" fillId="5" borderId="6" xfId="0" applyFont="1" applyFill="1" applyBorder="1"/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FF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99CC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6"/>
  <sheetViews>
    <sheetView tabSelected="1" view="pageLayout" zoomScaleNormal="100" workbookViewId="0">
      <selection activeCell="E1" sqref="E1"/>
    </sheetView>
  </sheetViews>
  <sheetFormatPr defaultColWidth="11.5546875" defaultRowHeight="13.2" outlineLevelRow="1" x14ac:dyDescent="0.25"/>
  <cols>
    <col min="1" max="1" width="14.21875" customWidth="1"/>
    <col min="2" max="2" width="30.77734375" customWidth="1"/>
    <col min="3" max="3" width="12.109375" customWidth="1"/>
    <col min="4" max="4" width="15.44140625" style="25" customWidth="1"/>
    <col min="5" max="5" width="17.21875" style="25" customWidth="1"/>
    <col min="6" max="7" width="21.77734375" style="25" customWidth="1"/>
    <col min="8" max="8" width="19.21875" style="25" customWidth="1"/>
  </cols>
  <sheetData>
    <row r="1" spans="1:8" x14ac:dyDescent="0.25">
      <c r="A1" s="28" t="s">
        <v>0</v>
      </c>
      <c r="B1" s="29" t="s">
        <v>1</v>
      </c>
      <c r="C1" s="32" t="s">
        <v>245</v>
      </c>
      <c r="D1" s="30" t="s">
        <v>2</v>
      </c>
      <c r="E1" s="30" t="s">
        <v>3</v>
      </c>
      <c r="F1" s="30" t="s">
        <v>4</v>
      </c>
      <c r="G1" s="30" t="s">
        <v>5</v>
      </c>
      <c r="H1" s="30" t="s">
        <v>243</v>
      </c>
    </row>
    <row r="2" spans="1:8" outlineLevel="1" x14ac:dyDescent="0.25">
      <c r="A2" s="14" t="s">
        <v>6</v>
      </c>
      <c r="B2" s="8" t="s">
        <v>118</v>
      </c>
      <c r="C2" s="9" t="s">
        <v>119</v>
      </c>
      <c r="D2" s="10">
        <v>288209.71000000002</v>
      </c>
      <c r="E2" s="10">
        <v>0</v>
      </c>
      <c r="F2" s="10">
        <v>111055.6</v>
      </c>
      <c r="G2" s="10">
        <v>399265.31</v>
      </c>
      <c r="H2" s="10">
        <f>+G2*60%</f>
        <v>239559.18599999999</v>
      </c>
    </row>
    <row r="3" spans="1:8" x14ac:dyDescent="0.25">
      <c r="A3" s="13" t="s">
        <v>6</v>
      </c>
      <c r="B3" s="11" t="s">
        <v>7</v>
      </c>
      <c r="C3" s="11" t="s">
        <v>7</v>
      </c>
      <c r="D3" s="12">
        <v>288209.71000000002</v>
      </c>
      <c r="E3" s="12">
        <v>0</v>
      </c>
      <c r="F3" s="12">
        <v>111055.6</v>
      </c>
      <c r="G3" s="12">
        <v>399265.31</v>
      </c>
      <c r="H3" s="12">
        <f t="shared" ref="H3:H67" si="0">+G3*60%</f>
        <v>239559.18599999999</v>
      </c>
    </row>
    <row r="4" spans="1:8" outlineLevel="1" x14ac:dyDescent="0.25">
      <c r="A4" s="15" t="s">
        <v>8</v>
      </c>
      <c r="B4" s="8" t="s">
        <v>120</v>
      </c>
      <c r="C4" s="9" t="s">
        <v>119</v>
      </c>
      <c r="D4" s="10">
        <v>46997.18</v>
      </c>
      <c r="E4" s="10">
        <v>0</v>
      </c>
      <c r="F4" s="10">
        <v>21915.96</v>
      </c>
      <c r="G4" s="10">
        <v>68913.14</v>
      </c>
      <c r="H4" s="10">
        <f t="shared" si="0"/>
        <v>41347.883999999998</v>
      </c>
    </row>
    <row r="5" spans="1:8" x14ac:dyDescent="0.25">
      <c r="A5" s="13" t="s">
        <v>8</v>
      </c>
      <c r="B5" s="11" t="s">
        <v>7</v>
      </c>
      <c r="C5" s="11" t="s">
        <v>7</v>
      </c>
      <c r="D5" s="12">
        <v>46997.18</v>
      </c>
      <c r="E5" s="12">
        <v>0</v>
      </c>
      <c r="F5" s="12">
        <v>21915.96</v>
      </c>
      <c r="G5" s="12">
        <v>68913.14</v>
      </c>
      <c r="H5" s="12">
        <f t="shared" si="0"/>
        <v>41347.883999999998</v>
      </c>
    </row>
    <row r="6" spans="1:8" outlineLevel="1" x14ac:dyDescent="0.25">
      <c r="A6" s="15" t="s">
        <v>9</v>
      </c>
      <c r="B6" s="8" t="s">
        <v>121</v>
      </c>
      <c r="C6" s="9" t="s">
        <v>119</v>
      </c>
      <c r="D6" s="10">
        <v>149727.18</v>
      </c>
      <c r="E6" s="10">
        <v>0</v>
      </c>
      <c r="F6" s="10">
        <v>62894</v>
      </c>
      <c r="G6" s="10">
        <v>212621.18</v>
      </c>
      <c r="H6" s="10">
        <f t="shared" si="0"/>
        <v>127572.70799999998</v>
      </c>
    </row>
    <row r="7" spans="1:8" x14ac:dyDescent="0.25">
      <c r="A7" s="13" t="s">
        <v>9</v>
      </c>
      <c r="B7" s="11" t="s">
        <v>7</v>
      </c>
      <c r="C7" s="11" t="s">
        <v>7</v>
      </c>
      <c r="D7" s="12">
        <v>149727.18</v>
      </c>
      <c r="E7" s="12">
        <v>0</v>
      </c>
      <c r="F7" s="12">
        <v>62894</v>
      </c>
      <c r="G7" s="12">
        <v>212621.18</v>
      </c>
      <c r="H7" s="12">
        <f t="shared" si="0"/>
        <v>127572.70799999998</v>
      </c>
    </row>
    <row r="8" spans="1:8" outlineLevel="1" x14ac:dyDescent="0.25">
      <c r="A8" s="15" t="s">
        <v>10</v>
      </c>
      <c r="B8" s="8" t="s">
        <v>122</v>
      </c>
      <c r="C8" s="9" t="s">
        <v>119</v>
      </c>
      <c r="D8" s="10">
        <v>102131.96</v>
      </c>
      <c r="E8" s="10">
        <v>0</v>
      </c>
      <c r="F8" s="10">
        <v>45249.73</v>
      </c>
      <c r="G8" s="10">
        <v>147381.69</v>
      </c>
      <c r="H8" s="10">
        <f t="shared" si="0"/>
        <v>88429.013999999996</v>
      </c>
    </row>
    <row r="9" spans="1:8" x14ac:dyDescent="0.25">
      <c r="A9" s="13" t="s">
        <v>10</v>
      </c>
      <c r="B9" s="11" t="s">
        <v>7</v>
      </c>
      <c r="C9" s="11" t="s">
        <v>7</v>
      </c>
      <c r="D9" s="12">
        <v>102131.96</v>
      </c>
      <c r="E9" s="12">
        <v>0</v>
      </c>
      <c r="F9" s="12">
        <v>45249.73</v>
      </c>
      <c r="G9" s="12">
        <v>147381.69</v>
      </c>
      <c r="H9" s="12">
        <f t="shared" si="0"/>
        <v>88429.013999999996</v>
      </c>
    </row>
    <row r="10" spans="1:8" outlineLevel="1" x14ac:dyDescent="0.25">
      <c r="A10" s="15" t="s">
        <v>11</v>
      </c>
      <c r="B10" s="5" t="s">
        <v>123</v>
      </c>
      <c r="C10" s="1" t="s">
        <v>119</v>
      </c>
      <c r="D10" s="3">
        <v>1175839.49</v>
      </c>
      <c r="E10" s="3">
        <v>0</v>
      </c>
      <c r="F10" s="3">
        <v>502064.31</v>
      </c>
      <c r="G10" s="3">
        <v>1677903.8</v>
      </c>
      <c r="H10" s="3">
        <f t="shared" si="0"/>
        <v>1006742.28</v>
      </c>
    </row>
    <row r="11" spans="1:8" outlineLevel="1" x14ac:dyDescent="0.25">
      <c r="A11" s="7"/>
      <c r="B11" s="16" t="s">
        <v>123</v>
      </c>
      <c r="C11" s="17" t="s">
        <v>124</v>
      </c>
      <c r="D11" s="18">
        <v>368987.14</v>
      </c>
      <c r="E11" s="18">
        <v>0</v>
      </c>
      <c r="F11" s="18">
        <v>160720.28</v>
      </c>
      <c r="G11" s="18">
        <v>529707.42000000004</v>
      </c>
      <c r="H11" s="18">
        <f t="shared" si="0"/>
        <v>317824.45199999999</v>
      </c>
    </row>
    <row r="12" spans="1:8" outlineLevel="1" x14ac:dyDescent="0.25">
      <c r="A12" s="19"/>
      <c r="B12" s="16" t="s">
        <v>123</v>
      </c>
      <c r="C12" s="27" t="s">
        <v>128</v>
      </c>
      <c r="D12" s="26">
        <v>34004.68</v>
      </c>
      <c r="E12" s="26">
        <v>0</v>
      </c>
      <c r="F12" s="26">
        <v>16407.759999999998</v>
      </c>
      <c r="G12" s="26">
        <f>SUM(D12:F12)</f>
        <v>50412.44</v>
      </c>
      <c r="H12" s="18">
        <f t="shared" si="0"/>
        <v>30247.464</v>
      </c>
    </row>
    <row r="13" spans="1:8" x14ac:dyDescent="0.25">
      <c r="A13" s="13" t="s">
        <v>11</v>
      </c>
      <c r="B13" s="11" t="s">
        <v>7</v>
      </c>
      <c r="C13" s="11" t="s">
        <v>7</v>
      </c>
      <c r="D13" s="12">
        <f>SUM(D10:D12)</f>
        <v>1578831.3099999998</v>
      </c>
      <c r="E13" s="12">
        <v>0</v>
      </c>
      <c r="F13" s="12">
        <f>SUM(F10:F12)</f>
        <v>679192.35</v>
      </c>
      <c r="G13" s="12">
        <f>SUM(G10:G12)</f>
        <v>2258023.66</v>
      </c>
      <c r="H13" s="12">
        <f>+G13*60%</f>
        <v>1354814.196</v>
      </c>
    </row>
    <row r="14" spans="1:8" outlineLevel="1" x14ac:dyDescent="0.25">
      <c r="A14" s="15" t="s">
        <v>12</v>
      </c>
      <c r="B14" s="8" t="s">
        <v>125</v>
      </c>
      <c r="C14" s="9" t="s">
        <v>119</v>
      </c>
      <c r="D14" s="10">
        <v>556902.5</v>
      </c>
      <c r="E14" s="10">
        <v>0</v>
      </c>
      <c r="F14" s="10">
        <v>242166.2</v>
      </c>
      <c r="G14" s="10">
        <v>799068.7</v>
      </c>
      <c r="H14" s="10">
        <f t="shared" si="0"/>
        <v>479441.22</v>
      </c>
    </row>
    <row r="15" spans="1:8" x14ac:dyDescent="0.25">
      <c r="A15" s="13" t="s">
        <v>12</v>
      </c>
      <c r="B15" s="11" t="s">
        <v>7</v>
      </c>
      <c r="C15" s="11" t="s">
        <v>7</v>
      </c>
      <c r="D15" s="12">
        <v>556902.5</v>
      </c>
      <c r="E15" s="12">
        <v>0</v>
      </c>
      <c r="F15" s="12">
        <v>242166.2</v>
      </c>
      <c r="G15" s="12">
        <v>799068.7</v>
      </c>
      <c r="H15" s="12">
        <f t="shared" si="0"/>
        <v>479441.22</v>
      </c>
    </row>
    <row r="16" spans="1:8" outlineLevel="1" x14ac:dyDescent="0.25">
      <c r="A16" s="15" t="s">
        <v>13</v>
      </c>
      <c r="B16" s="8" t="s">
        <v>126</v>
      </c>
      <c r="C16" s="9" t="s">
        <v>119</v>
      </c>
      <c r="D16" s="10">
        <v>918870.05</v>
      </c>
      <c r="E16" s="10">
        <v>0</v>
      </c>
      <c r="F16" s="10">
        <v>392581.05</v>
      </c>
      <c r="G16" s="10">
        <v>1311451.1000000001</v>
      </c>
      <c r="H16" s="10">
        <f t="shared" si="0"/>
        <v>786870.66</v>
      </c>
    </row>
    <row r="17" spans="1:8" x14ac:dyDescent="0.25">
      <c r="A17" s="13" t="s">
        <v>13</v>
      </c>
      <c r="B17" s="11" t="s">
        <v>7</v>
      </c>
      <c r="C17" s="11" t="s">
        <v>7</v>
      </c>
      <c r="D17" s="12">
        <v>918870.05</v>
      </c>
      <c r="E17" s="12">
        <v>0</v>
      </c>
      <c r="F17" s="12">
        <v>392581.05</v>
      </c>
      <c r="G17" s="12">
        <v>1311451.1000000001</v>
      </c>
      <c r="H17" s="12">
        <f t="shared" si="0"/>
        <v>786870.66</v>
      </c>
    </row>
    <row r="18" spans="1:8" outlineLevel="1" x14ac:dyDescent="0.25">
      <c r="A18" s="15" t="s">
        <v>14</v>
      </c>
      <c r="B18" s="5" t="s">
        <v>127</v>
      </c>
      <c r="C18" s="1" t="s">
        <v>119</v>
      </c>
      <c r="D18" s="3">
        <v>975901.07</v>
      </c>
      <c r="E18" s="3">
        <v>-150</v>
      </c>
      <c r="F18" s="3">
        <v>375455.24</v>
      </c>
      <c r="G18" s="3">
        <v>1351206.31</v>
      </c>
      <c r="H18" s="3">
        <f t="shared" si="0"/>
        <v>810723.78599999996</v>
      </c>
    </row>
    <row r="19" spans="1:8" outlineLevel="1" x14ac:dyDescent="0.25">
      <c r="A19" s="7"/>
      <c r="B19" s="6" t="s">
        <v>127</v>
      </c>
      <c r="C19" s="2" t="s">
        <v>124</v>
      </c>
      <c r="D19" s="4">
        <v>656649.6</v>
      </c>
      <c r="E19" s="4">
        <v>0</v>
      </c>
      <c r="F19" s="4">
        <v>284056.48</v>
      </c>
      <c r="G19" s="4">
        <v>940706.08</v>
      </c>
      <c r="H19" s="4">
        <f t="shared" si="0"/>
        <v>564423.64799999993</v>
      </c>
    </row>
    <row r="20" spans="1:8" outlineLevel="1" x14ac:dyDescent="0.25">
      <c r="A20" s="7"/>
      <c r="B20" s="16" t="s">
        <v>127</v>
      </c>
      <c r="C20" s="17" t="s">
        <v>128</v>
      </c>
      <c r="D20" s="18">
        <v>2056.4899999999998</v>
      </c>
      <c r="E20" s="18">
        <v>0</v>
      </c>
      <c r="F20" s="18">
        <v>157.34</v>
      </c>
      <c r="G20" s="18">
        <v>2213.83</v>
      </c>
      <c r="H20" s="18">
        <f t="shared" si="0"/>
        <v>1328.298</v>
      </c>
    </row>
    <row r="21" spans="1:8" x14ac:dyDescent="0.25">
      <c r="A21" s="13" t="s">
        <v>14</v>
      </c>
      <c r="B21" s="11" t="s">
        <v>7</v>
      </c>
      <c r="C21" s="11" t="s">
        <v>7</v>
      </c>
      <c r="D21" s="12">
        <v>1634607.16</v>
      </c>
      <c r="E21" s="12">
        <v>-150</v>
      </c>
      <c r="F21" s="12">
        <v>659669.06000000006</v>
      </c>
      <c r="G21" s="12">
        <v>2294126.2200000002</v>
      </c>
      <c r="H21" s="12">
        <f t="shared" si="0"/>
        <v>1376475.7320000001</v>
      </c>
    </row>
    <row r="22" spans="1:8" outlineLevel="1" x14ac:dyDescent="0.25">
      <c r="A22" s="15" t="s">
        <v>15</v>
      </c>
      <c r="B22" s="8" t="s">
        <v>129</v>
      </c>
      <c r="C22" s="9" t="s">
        <v>119</v>
      </c>
      <c r="D22" s="10">
        <v>53045.33</v>
      </c>
      <c r="E22" s="10">
        <v>0</v>
      </c>
      <c r="F22" s="10">
        <v>21784.959999999999</v>
      </c>
      <c r="G22" s="10">
        <v>74830.289999999994</v>
      </c>
      <c r="H22" s="10">
        <f t="shared" si="0"/>
        <v>44898.173999999992</v>
      </c>
    </row>
    <row r="23" spans="1:8" x14ac:dyDescent="0.25">
      <c r="A23" s="13" t="s">
        <v>15</v>
      </c>
      <c r="B23" s="11" t="s">
        <v>7</v>
      </c>
      <c r="C23" s="11" t="s">
        <v>7</v>
      </c>
      <c r="D23" s="12">
        <v>53045.33</v>
      </c>
      <c r="E23" s="12">
        <v>0</v>
      </c>
      <c r="F23" s="12">
        <v>21784.959999999999</v>
      </c>
      <c r="G23" s="12">
        <v>74830.289999999994</v>
      </c>
      <c r="H23" s="12">
        <f t="shared" si="0"/>
        <v>44898.173999999992</v>
      </c>
    </row>
    <row r="24" spans="1:8" outlineLevel="1" x14ac:dyDescent="0.25">
      <c r="A24" s="15" t="s">
        <v>16</v>
      </c>
      <c r="B24" s="5" t="s">
        <v>130</v>
      </c>
      <c r="C24" s="1" t="s">
        <v>119</v>
      </c>
      <c r="D24" s="3">
        <v>72928.22</v>
      </c>
      <c r="E24" s="3">
        <v>0</v>
      </c>
      <c r="F24" s="3">
        <v>33968.92</v>
      </c>
      <c r="G24" s="3">
        <v>106897.14</v>
      </c>
      <c r="H24" s="3">
        <f t="shared" si="0"/>
        <v>64138.284</v>
      </c>
    </row>
    <row r="25" spans="1:8" outlineLevel="1" x14ac:dyDescent="0.25">
      <c r="A25" s="7"/>
      <c r="B25" s="16" t="s">
        <v>130</v>
      </c>
      <c r="C25" s="17" t="s">
        <v>131</v>
      </c>
      <c r="D25" s="18">
        <v>36510.46</v>
      </c>
      <c r="E25" s="18">
        <v>0</v>
      </c>
      <c r="F25" s="18">
        <v>16075.45</v>
      </c>
      <c r="G25" s="18">
        <v>52585.91</v>
      </c>
      <c r="H25" s="18">
        <f t="shared" si="0"/>
        <v>31551.546000000002</v>
      </c>
    </row>
    <row r="26" spans="1:8" x14ac:dyDescent="0.25">
      <c r="A26" s="13" t="s">
        <v>16</v>
      </c>
      <c r="B26" s="11" t="s">
        <v>7</v>
      </c>
      <c r="C26" s="11" t="s">
        <v>7</v>
      </c>
      <c r="D26" s="12">
        <v>109438.68</v>
      </c>
      <c r="E26" s="12">
        <v>0</v>
      </c>
      <c r="F26" s="12">
        <v>50044.37</v>
      </c>
      <c r="G26" s="12">
        <v>159483.04999999999</v>
      </c>
      <c r="H26" s="12">
        <f t="shared" si="0"/>
        <v>95689.829999999987</v>
      </c>
    </row>
    <row r="27" spans="1:8" outlineLevel="1" x14ac:dyDescent="0.25">
      <c r="A27" s="15" t="s">
        <v>17</v>
      </c>
      <c r="B27" s="5" t="s">
        <v>132</v>
      </c>
      <c r="C27" s="1" t="s">
        <v>119</v>
      </c>
      <c r="D27" s="3">
        <v>71473.08</v>
      </c>
      <c r="E27" s="3">
        <v>0</v>
      </c>
      <c r="F27" s="3">
        <v>27992.080000000002</v>
      </c>
      <c r="G27" s="3">
        <v>99465.16</v>
      </c>
      <c r="H27" s="3">
        <f t="shared" si="0"/>
        <v>59679.095999999998</v>
      </c>
    </row>
    <row r="28" spans="1:8" outlineLevel="1" x14ac:dyDescent="0.25">
      <c r="A28" s="7"/>
      <c r="B28" s="6" t="s">
        <v>132</v>
      </c>
      <c r="C28" s="2" t="s">
        <v>131</v>
      </c>
      <c r="D28" s="4">
        <v>13558.98</v>
      </c>
      <c r="E28" s="4">
        <v>0</v>
      </c>
      <c r="F28" s="4">
        <v>5626.73</v>
      </c>
      <c r="G28" s="4">
        <v>19185.71</v>
      </c>
      <c r="H28" s="4">
        <f t="shared" si="0"/>
        <v>11511.425999999999</v>
      </c>
    </row>
    <row r="29" spans="1:8" outlineLevel="1" x14ac:dyDescent="0.25">
      <c r="A29" s="7"/>
      <c r="B29" s="6" t="s">
        <v>132</v>
      </c>
      <c r="C29" s="2" t="s">
        <v>124</v>
      </c>
      <c r="D29" s="4">
        <v>128369.98</v>
      </c>
      <c r="E29" s="4">
        <v>0</v>
      </c>
      <c r="F29" s="4">
        <v>45738.39</v>
      </c>
      <c r="G29" s="4">
        <v>174108.37</v>
      </c>
      <c r="H29" s="4">
        <f t="shared" si="0"/>
        <v>104465.022</v>
      </c>
    </row>
    <row r="30" spans="1:8" outlineLevel="1" x14ac:dyDescent="0.25">
      <c r="A30" s="7"/>
      <c r="B30" s="6" t="s">
        <v>132</v>
      </c>
      <c r="C30" s="2" t="s">
        <v>133</v>
      </c>
      <c r="D30" s="4">
        <v>10786.46</v>
      </c>
      <c r="E30" s="4">
        <v>0</v>
      </c>
      <c r="F30" s="4">
        <v>4189.41</v>
      </c>
      <c r="G30" s="4">
        <v>14975.87</v>
      </c>
      <c r="H30" s="4">
        <f t="shared" si="0"/>
        <v>8985.5220000000008</v>
      </c>
    </row>
    <row r="31" spans="1:8" outlineLevel="1" x14ac:dyDescent="0.25">
      <c r="A31" s="7"/>
      <c r="B31" s="16" t="s">
        <v>132</v>
      </c>
      <c r="C31" s="17" t="s">
        <v>134</v>
      </c>
      <c r="D31" s="18">
        <v>64709.34</v>
      </c>
      <c r="E31" s="18">
        <v>0</v>
      </c>
      <c r="F31" s="18">
        <v>25860.81</v>
      </c>
      <c r="G31" s="18">
        <v>90570.15</v>
      </c>
      <c r="H31" s="18">
        <f t="shared" si="0"/>
        <v>54342.09</v>
      </c>
    </row>
    <row r="32" spans="1:8" x14ac:dyDescent="0.25">
      <c r="A32" s="13" t="s">
        <v>17</v>
      </c>
      <c r="B32" s="11" t="s">
        <v>7</v>
      </c>
      <c r="C32" s="11" t="s">
        <v>7</v>
      </c>
      <c r="D32" s="12">
        <v>288897.84000000003</v>
      </c>
      <c r="E32" s="12">
        <v>0</v>
      </c>
      <c r="F32" s="12">
        <v>109407.42</v>
      </c>
      <c r="G32" s="12">
        <v>398305.26</v>
      </c>
      <c r="H32" s="12">
        <f t="shared" si="0"/>
        <v>238983.15599999999</v>
      </c>
    </row>
    <row r="33" spans="1:8" outlineLevel="1" x14ac:dyDescent="0.25">
      <c r="A33" s="15" t="s">
        <v>18</v>
      </c>
      <c r="B33" s="8" t="s">
        <v>135</v>
      </c>
      <c r="C33" s="9" t="s">
        <v>119</v>
      </c>
      <c r="D33" s="10">
        <v>243955.26</v>
      </c>
      <c r="E33" s="10">
        <v>0</v>
      </c>
      <c r="F33" s="10">
        <v>85358.94</v>
      </c>
      <c r="G33" s="10">
        <v>329314.2</v>
      </c>
      <c r="H33" s="10">
        <f t="shared" si="0"/>
        <v>197588.52</v>
      </c>
    </row>
    <row r="34" spans="1:8" x14ac:dyDescent="0.25">
      <c r="A34" s="13" t="s">
        <v>18</v>
      </c>
      <c r="B34" s="11" t="s">
        <v>7</v>
      </c>
      <c r="C34" s="11" t="s">
        <v>7</v>
      </c>
      <c r="D34" s="12">
        <v>243955.26</v>
      </c>
      <c r="E34" s="12">
        <v>0</v>
      </c>
      <c r="F34" s="12">
        <v>85358.94</v>
      </c>
      <c r="G34" s="12">
        <v>329314.2</v>
      </c>
      <c r="H34" s="12">
        <f t="shared" si="0"/>
        <v>197588.52</v>
      </c>
    </row>
    <row r="35" spans="1:8" outlineLevel="1" x14ac:dyDescent="0.25">
      <c r="A35" s="15" t="s">
        <v>19</v>
      </c>
      <c r="B35" s="8" t="s">
        <v>136</v>
      </c>
      <c r="C35" s="9" t="s">
        <v>119</v>
      </c>
      <c r="D35" s="10">
        <v>292472.74</v>
      </c>
      <c r="E35" s="10">
        <v>0</v>
      </c>
      <c r="F35" s="10">
        <v>107948.65</v>
      </c>
      <c r="G35" s="10">
        <v>400421.39</v>
      </c>
      <c r="H35" s="10">
        <f t="shared" si="0"/>
        <v>240252.834</v>
      </c>
    </row>
    <row r="36" spans="1:8" x14ac:dyDescent="0.25">
      <c r="A36" s="13" t="s">
        <v>19</v>
      </c>
      <c r="B36" s="11" t="s">
        <v>7</v>
      </c>
      <c r="C36" s="11" t="s">
        <v>7</v>
      </c>
      <c r="D36" s="12">
        <v>292472.74</v>
      </c>
      <c r="E36" s="12">
        <v>0</v>
      </c>
      <c r="F36" s="12">
        <v>107948.65</v>
      </c>
      <c r="G36" s="12">
        <v>400421.39</v>
      </c>
      <c r="H36" s="12">
        <f t="shared" si="0"/>
        <v>240252.834</v>
      </c>
    </row>
    <row r="37" spans="1:8" outlineLevel="1" x14ac:dyDescent="0.25">
      <c r="A37" s="15" t="s">
        <v>20</v>
      </c>
      <c r="B37" s="5" t="s">
        <v>137</v>
      </c>
      <c r="C37" s="1" t="s">
        <v>119</v>
      </c>
      <c r="D37" s="3">
        <v>196399.78</v>
      </c>
      <c r="E37" s="3">
        <v>0</v>
      </c>
      <c r="F37" s="3">
        <v>87983.01</v>
      </c>
      <c r="G37" s="3">
        <v>284382.78999999998</v>
      </c>
      <c r="H37" s="3">
        <f t="shared" si="0"/>
        <v>170629.67399999997</v>
      </c>
    </row>
    <row r="38" spans="1:8" outlineLevel="1" x14ac:dyDescent="0.25">
      <c r="A38" s="7"/>
      <c r="B38" s="16" t="s">
        <v>137</v>
      </c>
      <c r="C38" s="17" t="s">
        <v>131</v>
      </c>
      <c r="D38" s="18">
        <v>8923.82</v>
      </c>
      <c r="E38" s="18">
        <v>0</v>
      </c>
      <c r="F38" s="18">
        <v>3446.26</v>
      </c>
      <c r="G38" s="18">
        <v>12370.08</v>
      </c>
      <c r="H38" s="18">
        <f t="shared" si="0"/>
        <v>7422.0479999999998</v>
      </c>
    </row>
    <row r="39" spans="1:8" x14ac:dyDescent="0.25">
      <c r="A39" s="13" t="s">
        <v>20</v>
      </c>
      <c r="B39" s="11" t="s">
        <v>7</v>
      </c>
      <c r="C39" s="11" t="s">
        <v>7</v>
      </c>
      <c r="D39" s="12">
        <v>205323.6</v>
      </c>
      <c r="E39" s="12">
        <v>0</v>
      </c>
      <c r="F39" s="12">
        <v>91429.27</v>
      </c>
      <c r="G39" s="12">
        <v>296752.87</v>
      </c>
      <c r="H39" s="12">
        <f t="shared" si="0"/>
        <v>178051.72199999998</v>
      </c>
    </row>
    <row r="40" spans="1:8" outlineLevel="1" x14ac:dyDescent="0.25">
      <c r="A40" s="15" t="s">
        <v>21</v>
      </c>
      <c r="B40" s="8" t="s">
        <v>138</v>
      </c>
      <c r="C40" s="9" t="s">
        <v>119</v>
      </c>
      <c r="D40" s="10">
        <v>348776.72</v>
      </c>
      <c r="E40" s="10">
        <v>0</v>
      </c>
      <c r="F40" s="10">
        <v>114986.21</v>
      </c>
      <c r="G40" s="10">
        <v>463762.93</v>
      </c>
      <c r="H40" s="10">
        <f t="shared" si="0"/>
        <v>278257.75799999997</v>
      </c>
    </row>
    <row r="41" spans="1:8" x14ac:dyDescent="0.25">
      <c r="A41" s="13" t="s">
        <v>21</v>
      </c>
      <c r="B41" s="11" t="s">
        <v>7</v>
      </c>
      <c r="C41" s="11" t="s">
        <v>7</v>
      </c>
      <c r="D41" s="12">
        <v>348776.72</v>
      </c>
      <c r="E41" s="12">
        <v>0</v>
      </c>
      <c r="F41" s="12">
        <v>114986.21</v>
      </c>
      <c r="G41" s="12">
        <v>463762.93</v>
      </c>
      <c r="H41" s="12">
        <f t="shared" si="0"/>
        <v>278257.75799999997</v>
      </c>
    </row>
    <row r="42" spans="1:8" outlineLevel="1" x14ac:dyDescent="0.25">
      <c r="A42" s="15" t="s">
        <v>22</v>
      </c>
      <c r="B42" s="8" t="s">
        <v>139</v>
      </c>
      <c r="C42" s="9" t="s">
        <v>119</v>
      </c>
      <c r="D42" s="10">
        <v>329457.46999999997</v>
      </c>
      <c r="E42" s="10">
        <v>0</v>
      </c>
      <c r="F42" s="10">
        <v>109655.37</v>
      </c>
      <c r="G42" s="10">
        <v>439112.84</v>
      </c>
      <c r="H42" s="10">
        <f t="shared" si="0"/>
        <v>263467.70400000003</v>
      </c>
    </row>
    <row r="43" spans="1:8" x14ac:dyDescent="0.25">
      <c r="A43" s="13" t="s">
        <v>22</v>
      </c>
      <c r="B43" s="11" t="s">
        <v>7</v>
      </c>
      <c r="C43" s="11" t="s">
        <v>7</v>
      </c>
      <c r="D43" s="12">
        <v>329457.46999999997</v>
      </c>
      <c r="E43" s="12">
        <v>0</v>
      </c>
      <c r="F43" s="12">
        <v>109655.37</v>
      </c>
      <c r="G43" s="12">
        <v>439112.84</v>
      </c>
      <c r="H43" s="12">
        <f t="shared" si="0"/>
        <v>263467.70400000003</v>
      </c>
    </row>
    <row r="44" spans="1:8" outlineLevel="1" x14ac:dyDescent="0.25">
      <c r="A44" s="15" t="s">
        <v>23</v>
      </c>
      <c r="B44" s="8" t="s">
        <v>140</v>
      </c>
      <c r="C44" s="9" t="s">
        <v>119</v>
      </c>
      <c r="D44" s="10">
        <v>320522.93</v>
      </c>
      <c r="E44" s="10">
        <v>0</v>
      </c>
      <c r="F44" s="10">
        <v>103724.95</v>
      </c>
      <c r="G44" s="10">
        <v>424247.88</v>
      </c>
      <c r="H44" s="10">
        <f t="shared" si="0"/>
        <v>254548.728</v>
      </c>
    </row>
    <row r="45" spans="1:8" x14ac:dyDescent="0.25">
      <c r="A45" s="13" t="s">
        <v>23</v>
      </c>
      <c r="B45" s="11" t="s">
        <v>7</v>
      </c>
      <c r="C45" s="11" t="s">
        <v>7</v>
      </c>
      <c r="D45" s="12">
        <v>320522.93</v>
      </c>
      <c r="E45" s="12">
        <v>0</v>
      </c>
      <c r="F45" s="12">
        <v>103724.95</v>
      </c>
      <c r="G45" s="12">
        <v>424247.88</v>
      </c>
      <c r="H45" s="12">
        <f t="shared" si="0"/>
        <v>254548.728</v>
      </c>
    </row>
    <row r="46" spans="1:8" outlineLevel="1" x14ac:dyDescent="0.25">
      <c r="A46" s="15" t="s">
        <v>24</v>
      </c>
      <c r="B46" s="5" t="s">
        <v>141</v>
      </c>
      <c r="C46" s="1" t="s">
        <v>119</v>
      </c>
      <c r="D46" s="3">
        <v>269184.14</v>
      </c>
      <c r="E46" s="3">
        <v>0</v>
      </c>
      <c r="F46" s="3">
        <v>115124.12</v>
      </c>
      <c r="G46" s="3">
        <v>384308.26</v>
      </c>
      <c r="H46" s="3">
        <f t="shared" si="0"/>
        <v>230584.95600000001</v>
      </c>
    </row>
    <row r="47" spans="1:8" outlineLevel="1" x14ac:dyDescent="0.25">
      <c r="A47" s="7"/>
      <c r="B47" s="6" t="s">
        <v>141</v>
      </c>
      <c r="C47" s="2" t="s">
        <v>131</v>
      </c>
      <c r="D47" s="4">
        <v>859041.98</v>
      </c>
      <c r="E47" s="4">
        <v>0</v>
      </c>
      <c r="F47" s="4">
        <v>320455.62</v>
      </c>
      <c r="G47" s="4">
        <v>1179497.6000000001</v>
      </c>
      <c r="H47" s="4">
        <f t="shared" si="0"/>
        <v>707698.56</v>
      </c>
    </row>
    <row r="48" spans="1:8" outlineLevel="1" x14ac:dyDescent="0.25">
      <c r="A48" s="7"/>
      <c r="B48" s="6" t="s">
        <v>141</v>
      </c>
      <c r="C48" s="2" t="s">
        <v>124</v>
      </c>
      <c r="D48" s="4">
        <v>89669.78</v>
      </c>
      <c r="E48" s="4">
        <v>0</v>
      </c>
      <c r="F48" s="4">
        <v>39037.53</v>
      </c>
      <c r="G48" s="4">
        <v>128707.31</v>
      </c>
      <c r="H48" s="4">
        <f t="shared" si="0"/>
        <v>77224.385999999999</v>
      </c>
    </row>
    <row r="49" spans="1:8" outlineLevel="1" x14ac:dyDescent="0.25">
      <c r="A49" s="7"/>
      <c r="B49" s="6" t="s">
        <v>141</v>
      </c>
      <c r="C49" s="2" t="s">
        <v>133</v>
      </c>
      <c r="D49" s="4">
        <v>80552.5</v>
      </c>
      <c r="E49" s="4">
        <v>0</v>
      </c>
      <c r="F49" s="4">
        <v>33986.400000000001</v>
      </c>
      <c r="G49" s="4">
        <v>114538.9</v>
      </c>
      <c r="H49" s="4">
        <f t="shared" si="0"/>
        <v>68723.34</v>
      </c>
    </row>
    <row r="50" spans="1:8" outlineLevel="1" x14ac:dyDescent="0.25">
      <c r="A50" s="7"/>
      <c r="B50" s="16" t="s">
        <v>141</v>
      </c>
      <c r="C50" s="17" t="s">
        <v>134</v>
      </c>
      <c r="D50" s="18">
        <v>126611.1</v>
      </c>
      <c r="E50" s="18">
        <v>0</v>
      </c>
      <c r="F50" s="18">
        <v>57105.11</v>
      </c>
      <c r="G50" s="18">
        <v>183716.21</v>
      </c>
      <c r="H50" s="18">
        <f t="shared" si="0"/>
        <v>110229.726</v>
      </c>
    </row>
    <row r="51" spans="1:8" x14ac:dyDescent="0.25">
      <c r="A51" s="13" t="s">
        <v>24</v>
      </c>
      <c r="B51" s="11" t="s">
        <v>7</v>
      </c>
      <c r="C51" s="11" t="s">
        <v>7</v>
      </c>
      <c r="D51" s="12">
        <v>1425059.5</v>
      </c>
      <c r="E51" s="12">
        <v>0</v>
      </c>
      <c r="F51" s="12">
        <v>565708.78</v>
      </c>
      <c r="G51" s="12">
        <v>1990768.28</v>
      </c>
      <c r="H51" s="12">
        <f t="shared" si="0"/>
        <v>1194460.9679999999</v>
      </c>
    </row>
    <row r="52" spans="1:8" outlineLevel="1" x14ac:dyDescent="0.25">
      <c r="A52" s="15" t="s">
        <v>25</v>
      </c>
      <c r="B52" s="5" t="s">
        <v>142</v>
      </c>
      <c r="C52" s="1" t="s">
        <v>119</v>
      </c>
      <c r="D52" s="3">
        <v>129111.66</v>
      </c>
      <c r="E52" s="3">
        <v>0</v>
      </c>
      <c r="F52" s="3">
        <v>54633.47</v>
      </c>
      <c r="G52" s="3">
        <v>183745.13</v>
      </c>
      <c r="H52" s="3">
        <f t="shared" si="0"/>
        <v>110247.07799999999</v>
      </c>
    </row>
    <row r="53" spans="1:8" outlineLevel="1" x14ac:dyDescent="0.25">
      <c r="A53" s="7"/>
      <c r="B53" s="6" t="s">
        <v>142</v>
      </c>
      <c r="C53" s="2" t="s">
        <v>131</v>
      </c>
      <c r="D53" s="4">
        <v>352597.75</v>
      </c>
      <c r="E53" s="4">
        <v>0</v>
      </c>
      <c r="F53" s="4">
        <v>149230.57</v>
      </c>
      <c r="G53" s="4">
        <v>501828.32</v>
      </c>
      <c r="H53" s="4">
        <f t="shared" si="0"/>
        <v>301096.99199999997</v>
      </c>
    </row>
    <row r="54" spans="1:8" outlineLevel="1" x14ac:dyDescent="0.25">
      <c r="A54" s="7"/>
      <c r="B54" s="6" t="s">
        <v>142</v>
      </c>
      <c r="C54" s="2" t="s">
        <v>124</v>
      </c>
      <c r="D54" s="4">
        <v>518201.29</v>
      </c>
      <c r="E54" s="4">
        <v>0</v>
      </c>
      <c r="F54" s="4">
        <v>244471.31</v>
      </c>
      <c r="G54" s="4">
        <v>762672.6</v>
      </c>
      <c r="H54" s="4">
        <f t="shared" si="0"/>
        <v>457603.56</v>
      </c>
    </row>
    <row r="55" spans="1:8" outlineLevel="1" x14ac:dyDescent="0.25">
      <c r="A55" s="7"/>
      <c r="B55" s="6" t="s">
        <v>142</v>
      </c>
      <c r="C55" s="2" t="s">
        <v>133</v>
      </c>
      <c r="D55" s="4">
        <v>510962.58</v>
      </c>
      <c r="E55" s="4">
        <v>0</v>
      </c>
      <c r="F55" s="4">
        <v>220567.32</v>
      </c>
      <c r="G55" s="4">
        <v>731529.9</v>
      </c>
      <c r="H55" s="4">
        <f t="shared" si="0"/>
        <v>438917.94</v>
      </c>
    </row>
    <row r="56" spans="1:8" outlineLevel="1" x14ac:dyDescent="0.25">
      <c r="A56" s="7"/>
      <c r="B56" s="16" t="s">
        <v>142</v>
      </c>
      <c r="C56" s="17" t="s">
        <v>134</v>
      </c>
      <c r="D56" s="18">
        <v>151775.79</v>
      </c>
      <c r="E56" s="18">
        <v>0</v>
      </c>
      <c r="F56" s="18">
        <v>68585.47</v>
      </c>
      <c r="G56" s="18">
        <v>220361.26</v>
      </c>
      <c r="H56" s="18">
        <f t="shared" si="0"/>
        <v>132216.75599999999</v>
      </c>
    </row>
    <row r="57" spans="1:8" x14ac:dyDescent="0.25">
      <c r="A57" s="13" t="s">
        <v>25</v>
      </c>
      <c r="B57" s="11" t="s">
        <v>7</v>
      </c>
      <c r="C57" s="11" t="s">
        <v>7</v>
      </c>
      <c r="D57" s="12">
        <v>1662649.07</v>
      </c>
      <c r="E57" s="12">
        <v>0</v>
      </c>
      <c r="F57" s="12">
        <v>737488.14</v>
      </c>
      <c r="G57" s="12">
        <v>2400137.21</v>
      </c>
      <c r="H57" s="12">
        <f t="shared" si="0"/>
        <v>1440082.3259999999</v>
      </c>
    </row>
    <row r="58" spans="1:8" outlineLevel="1" x14ac:dyDescent="0.25">
      <c r="A58" s="15" t="s">
        <v>26</v>
      </c>
      <c r="B58" s="5" t="s">
        <v>143</v>
      </c>
      <c r="C58" s="1" t="s">
        <v>119</v>
      </c>
      <c r="D58" s="3">
        <v>39599.86</v>
      </c>
      <c r="E58" s="3">
        <v>0</v>
      </c>
      <c r="F58" s="3">
        <v>18610.11</v>
      </c>
      <c r="G58" s="3">
        <v>58209.97</v>
      </c>
      <c r="H58" s="3">
        <f t="shared" si="0"/>
        <v>34925.981999999996</v>
      </c>
    </row>
    <row r="59" spans="1:8" outlineLevel="1" x14ac:dyDescent="0.25">
      <c r="A59" s="7"/>
      <c r="B59" s="16" t="s">
        <v>143</v>
      </c>
      <c r="C59" s="17" t="s">
        <v>131</v>
      </c>
      <c r="D59" s="18">
        <v>22586.58</v>
      </c>
      <c r="E59" s="18">
        <v>0</v>
      </c>
      <c r="F59" s="18">
        <v>9645.98</v>
      </c>
      <c r="G59" s="18">
        <v>32232.560000000001</v>
      </c>
      <c r="H59" s="18">
        <f t="shared" si="0"/>
        <v>19339.536</v>
      </c>
    </row>
    <row r="60" spans="1:8" x14ac:dyDescent="0.25">
      <c r="A60" s="13" t="s">
        <v>26</v>
      </c>
      <c r="B60" s="11" t="s">
        <v>7</v>
      </c>
      <c r="C60" s="11" t="s">
        <v>7</v>
      </c>
      <c r="D60" s="12">
        <v>62186.44</v>
      </c>
      <c r="E60" s="12">
        <v>0</v>
      </c>
      <c r="F60" s="12">
        <v>28256.09</v>
      </c>
      <c r="G60" s="12">
        <v>90442.53</v>
      </c>
      <c r="H60" s="12">
        <f t="shared" si="0"/>
        <v>54265.517999999996</v>
      </c>
    </row>
    <row r="61" spans="1:8" outlineLevel="1" x14ac:dyDescent="0.25">
      <c r="A61" s="15" t="s">
        <v>27</v>
      </c>
      <c r="B61" s="5" t="s">
        <v>144</v>
      </c>
      <c r="C61" s="1" t="s">
        <v>133</v>
      </c>
      <c r="D61" s="3">
        <v>14160.81</v>
      </c>
      <c r="E61" s="3">
        <v>0</v>
      </c>
      <c r="F61" s="3">
        <v>6045.71</v>
      </c>
      <c r="G61" s="3">
        <v>20206.52</v>
      </c>
      <c r="H61" s="3">
        <f t="shared" si="0"/>
        <v>12123.912</v>
      </c>
    </row>
    <row r="62" spans="1:8" outlineLevel="1" x14ac:dyDescent="0.25">
      <c r="A62" s="7"/>
      <c r="B62" s="6" t="s">
        <v>144</v>
      </c>
      <c r="C62" s="2" t="s">
        <v>124</v>
      </c>
      <c r="D62" s="4">
        <v>26528.67</v>
      </c>
      <c r="E62" s="4">
        <v>0</v>
      </c>
      <c r="F62" s="4">
        <v>11348.53</v>
      </c>
      <c r="G62" s="4">
        <v>37877.199999999997</v>
      </c>
      <c r="H62" s="4">
        <f t="shared" si="0"/>
        <v>22726.319999999996</v>
      </c>
    </row>
    <row r="63" spans="1:8" outlineLevel="1" x14ac:dyDescent="0.25">
      <c r="A63" s="7"/>
      <c r="B63" s="6" t="s">
        <v>144</v>
      </c>
      <c r="C63" s="2" t="s">
        <v>131</v>
      </c>
      <c r="D63" s="4">
        <v>53722.14</v>
      </c>
      <c r="E63" s="4">
        <v>0</v>
      </c>
      <c r="F63" s="4">
        <v>21937.69</v>
      </c>
      <c r="G63" s="4">
        <v>75659.83</v>
      </c>
      <c r="H63" s="4">
        <f t="shared" si="0"/>
        <v>45395.898000000001</v>
      </c>
    </row>
    <row r="64" spans="1:8" outlineLevel="1" x14ac:dyDescent="0.25">
      <c r="A64" s="7"/>
      <c r="B64" s="16" t="s">
        <v>144</v>
      </c>
      <c r="C64" s="17" t="s">
        <v>119</v>
      </c>
      <c r="D64" s="18">
        <v>114210.19</v>
      </c>
      <c r="E64" s="18">
        <v>0</v>
      </c>
      <c r="F64" s="18">
        <v>43288.41</v>
      </c>
      <c r="G64" s="18">
        <v>157498.6</v>
      </c>
      <c r="H64" s="18">
        <f>+G64*60%</f>
        <v>94499.16</v>
      </c>
    </row>
    <row r="65" spans="1:8" x14ac:dyDescent="0.25">
      <c r="A65" s="13" t="s">
        <v>27</v>
      </c>
      <c r="B65" s="11" t="s">
        <v>7</v>
      </c>
      <c r="C65" s="11" t="s">
        <v>7</v>
      </c>
      <c r="D65" s="12">
        <v>208621.81</v>
      </c>
      <c r="E65" s="12">
        <v>0</v>
      </c>
      <c r="F65" s="12">
        <v>82620.34</v>
      </c>
      <c r="G65" s="12">
        <v>291242.15000000002</v>
      </c>
      <c r="H65" s="12">
        <f t="shared" si="0"/>
        <v>174745.29</v>
      </c>
    </row>
    <row r="66" spans="1:8" outlineLevel="1" x14ac:dyDescent="0.25">
      <c r="A66" s="15" t="s">
        <v>28</v>
      </c>
      <c r="B66" s="5" t="s">
        <v>145</v>
      </c>
      <c r="C66" s="1" t="s">
        <v>119</v>
      </c>
      <c r="D66" s="3">
        <v>76507.039999999994</v>
      </c>
      <c r="E66" s="3">
        <v>0</v>
      </c>
      <c r="F66" s="3">
        <v>32305.89</v>
      </c>
      <c r="G66" s="3">
        <v>108812.93</v>
      </c>
      <c r="H66" s="3">
        <f t="shared" si="0"/>
        <v>65287.757999999994</v>
      </c>
    </row>
    <row r="67" spans="1:8" outlineLevel="1" x14ac:dyDescent="0.25">
      <c r="A67" s="7"/>
      <c r="B67" s="6" t="s">
        <v>145</v>
      </c>
      <c r="C67" s="2" t="s">
        <v>131</v>
      </c>
      <c r="D67" s="4">
        <v>43944.82</v>
      </c>
      <c r="E67" s="4">
        <v>0</v>
      </c>
      <c r="F67" s="4">
        <v>16516.18</v>
      </c>
      <c r="G67" s="4">
        <v>60461</v>
      </c>
      <c r="H67" s="4">
        <f t="shared" si="0"/>
        <v>36276.6</v>
      </c>
    </row>
    <row r="68" spans="1:8" outlineLevel="1" x14ac:dyDescent="0.25">
      <c r="A68" s="7"/>
      <c r="B68" s="6" t="s">
        <v>145</v>
      </c>
      <c r="C68" s="2" t="s">
        <v>124</v>
      </c>
      <c r="D68" s="4">
        <v>7936.63</v>
      </c>
      <c r="E68" s="4">
        <v>0</v>
      </c>
      <c r="F68" s="4">
        <v>3212.78</v>
      </c>
      <c r="G68" s="4">
        <v>11149.41</v>
      </c>
      <c r="H68" s="4">
        <f t="shared" ref="H68:H131" si="1">+G68*60%</f>
        <v>6689.6459999999997</v>
      </c>
    </row>
    <row r="69" spans="1:8" outlineLevel="1" x14ac:dyDescent="0.25">
      <c r="A69" s="7"/>
      <c r="B69" s="16" t="s">
        <v>145</v>
      </c>
      <c r="C69" s="17" t="s">
        <v>133</v>
      </c>
      <c r="D69" s="18">
        <v>60372.03</v>
      </c>
      <c r="E69" s="18">
        <v>0</v>
      </c>
      <c r="F69" s="18">
        <v>26599.52</v>
      </c>
      <c r="G69" s="18">
        <v>86971.55</v>
      </c>
      <c r="H69" s="18">
        <f t="shared" si="1"/>
        <v>52182.93</v>
      </c>
    </row>
    <row r="70" spans="1:8" x14ac:dyDescent="0.25">
      <c r="A70" s="13" t="s">
        <v>28</v>
      </c>
      <c r="B70" s="11" t="s">
        <v>7</v>
      </c>
      <c r="C70" s="11" t="s">
        <v>7</v>
      </c>
      <c r="D70" s="12">
        <v>188760.52</v>
      </c>
      <c r="E70" s="12">
        <v>0</v>
      </c>
      <c r="F70" s="12">
        <v>78634.37</v>
      </c>
      <c r="G70" s="12">
        <v>267394.89</v>
      </c>
      <c r="H70" s="12">
        <f t="shared" si="1"/>
        <v>160436.93400000001</v>
      </c>
    </row>
    <row r="71" spans="1:8" outlineLevel="1" x14ac:dyDescent="0.25">
      <c r="A71" s="15" t="s">
        <v>29</v>
      </c>
      <c r="B71" s="5" t="s">
        <v>146</v>
      </c>
      <c r="C71" s="1" t="s">
        <v>119</v>
      </c>
      <c r="D71" s="3">
        <v>343296.24</v>
      </c>
      <c r="E71" s="3">
        <v>0</v>
      </c>
      <c r="F71" s="3">
        <v>147672.62</v>
      </c>
      <c r="G71" s="3">
        <v>490968.86</v>
      </c>
      <c r="H71" s="3">
        <f t="shared" si="1"/>
        <v>294581.31599999999</v>
      </c>
    </row>
    <row r="72" spans="1:8" outlineLevel="1" x14ac:dyDescent="0.25">
      <c r="A72" s="7"/>
      <c r="B72" s="6" t="s">
        <v>146</v>
      </c>
      <c r="C72" s="2" t="s">
        <v>124</v>
      </c>
      <c r="D72" s="4">
        <v>246910.37</v>
      </c>
      <c r="E72" s="4">
        <v>0</v>
      </c>
      <c r="F72" s="4">
        <v>113098.95</v>
      </c>
      <c r="G72" s="4">
        <v>360009.32</v>
      </c>
      <c r="H72" s="4">
        <f t="shared" si="1"/>
        <v>216005.592</v>
      </c>
    </row>
    <row r="73" spans="1:8" outlineLevel="1" x14ac:dyDescent="0.25">
      <c r="A73" s="7"/>
      <c r="B73" s="6" t="s">
        <v>146</v>
      </c>
      <c r="C73" s="2" t="s">
        <v>133</v>
      </c>
      <c r="D73" s="4">
        <v>282422.76</v>
      </c>
      <c r="E73" s="4">
        <v>0</v>
      </c>
      <c r="F73" s="4">
        <v>129198.55</v>
      </c>
      <c r="G73" s="4">
        <v>411621.31</v>
      </c>
      <c r="H73" s="4">
        <f t="shared" si="1"/>
        <v>246972.78599999999</v>
      </c>
    </row>
    <row r="74" spans="1:8" outlineLevel="1" x14ac:dyDescent="0.25">
      <c r="A74" s="7"/>
      <c r="B74" s="6" t="s">
        <v>146</v>
      </c>
      <c r="C74" s="2" t="s">
        <v>134</v>
      </c>
      <c r="D74" s="4">
        <v>181216.03</v>
      </c>
      <c r="E74" s="4">
        <v>0</v>
      </c>
      <c r="F74" s="4">
        <v>86486.28</v>
      </c>
      <c r="G74" s="4">
        <v>267702.31</v>
      </c>
      <c r="H74" s="4">
        <f t="shared" si="1"/>
        <v>160621.386</v>
      </c>
    </row>
    <row r="75" spans="1:8" outlineLevel="1" x14ac:dyDescent="0.25">
      <c r="A75" s="7"/>
      <c r="B75" s="6" t="s">
        <v>146</v>
      </c>
      <c r="C75" s="2" t="s">
        <v>147</v>
      </c>
      <c r="D75" s="4">
        <v>353101.56</v>
      </c>
      <c r="E75" s="4">
        <v>0</v>
      </c>
      <c r="F75" s="4">
        <v>170080.82</v>
      </c>
      <c r="G75" s="4">
        <v>523182.38</v>
      </c>
      <c r="H75" s="4">
        <f t="shared" si="1"/>
        <v>313909.42800000001</v>
      </c>
    </row>
    <row r="76" spans="1:8" outlineLevel="1" x14ac:dyDescent="0.25">
      <c r="A76" s="7"/>
      <c r="B76" s="16" t="s">
        <v>146</v>
      </c>
      <c r="C76" s="17" t="s">
        <v>148</v>
      </c>
      <c r="D76" s="18">
        <v>27899.82</v>
      </c>
      <c r="E76" s="18">
        <v>0</v>
      </c>
      <c r="F76" s="18">
        <v>13444.84</v>
      </c>
      <c r="G76" s="18">
        <v>41344.660000000003</v>
      </c>
      <c r="H76" s="18">
        <f t="shared" si="1"/>
        <v>24806.796000000002</v>
      </c>
    </row>
    <row r="77" spans="1:8" x14ac:dyDescent="0.25">
      <c r="A77" s="13" t="s">
        <v>29</v>
      </c>
      <c r="B77" s="11" t="s">
        <v>7</v>
      </c>
      <c r="C77" s="11" t="s">
        <v>7</v>
      </c>
      <c r="D77" s="12">
        <v>1434846.78</v>
      </c>
      <c r="E77" s="12">
        <v>0</v>
      </c>
      <c r="F77" s="12">
        <v>659982.06000000006</v>
      </c>
      <c r="G77" s="12">
        <v>2094828.84</v>
      </c>
      <c r="H77" s="12">
        <f t="shared" si="1"/>
        <v>1256897.304</v>
      </c>
    </row>
    <row r="78" spans="1:8" outlineLevel="1" x14ac:dyDescent="0.25">
      <c r="A78" s="15" t="s">
        <v>30</v>
      </c>
      <c r="B78" s="5" t="s">
        <v>149</v>
      </c>
      <c r="C78" s="1" t="s">
        <v>119</v>
      </c>
      <c r="D78" s="3">
        <v>221517.29</v>
      </c>
      <c r="E78" s="3">
        <v>0</v>
      </c>
      <c r="F78" s="3">
        <v>94809.31</v>
      </c>
      <c r="G78" s="3">
        <v>316326.59999999998</v>
      </c>
      <c r="H78" s="3">
        <f t="shared" si="1"/>
        <v>189795.96</v>
      </c>
    </row>
    <row r="79" spans="1:8" outlineLevel="1" x14ac:dyDescent="0.25">
      <c r="A79" s="7"/>
      <c r="B79" s="16" t="s">
        <v>149</v>
      </c>
      <c r="C79" s="17" t="s">
        <v>131</v>
      </c>
      <c r="D79" s="18">
        <v>417014.63</v>
      </c>
      <c r="E79" s="18">
        <v>0</v>
      </c>
      <c r="F79" s="18">
        <v>185301.56</v>
      </c>
      <c r="G79" s="18">
        <v>602316.18999999994</v>
      </c>
      <c r="H79" s="18">
        <f t="shared" si="1"/>
        <v>361389.71399999998</v>
      </c>
    </row>
    <row r="80" spans="1:8" x14ac:dyDescent="0.25">
      <c r="A80" s="13" t="s">
        <v>30</v>
      </c>
      <c r="B80" s="11" t="s">
        <v>7</v>
      </c>
      <c r="C80" s="11" t="s">
        <v>7</v>
      </c>
      <c r="D80" s="12">
        <v>638531.92000000004</v>
      </c>
      <c r="E80" s="12">
        <v>0</v>
      </c>
      <c r="F80" s="12">
        <v>280110.87</v>
      </c>
      <c r="G80" s="12">
        <v>918642.79</v>
      </c>
      <c r="H80" s="12">
        <f t="shared" si="1"/>
        <v>551185.674</v>
      </c>
    </row>
    <row r="81" spans="1:8" outlineLevel="1" x14ac:dyDescent="0.25">
      <c r="A81" s="15" t="s">
        <v>31</v>
      </c>
      <c r="B81" s="8" t="s">
        <v>150</v>
      </c>
      <c r="C81" s="9" t="s">
        <v>119</v>
      </c>
      <c r="D81" s="10">
        <v>634647.49</v>
      </c>
      <c r="E81" s="10">
        <v>0</v>
      </c>
      <c r="F81" s="10">
        <v>372156.78</v>
      </c>
      <c r="G81" s="10">
        <v>1006804.27</v>
      </c>
      <c r="H81" s="10">
        <f t="shared" si="1"/>
        <v>604082.56200000003</v>
      </c>
    </row>
    <row r="82" spans="1:8" x14ac:dyDescent="0.25">
      <c r="A82" s="13" t="s">
        <v>31</v>
      </c>
      <c r="B82" s="11" t="s">
        <v>7</v>
      </c>
      <c r="C82" s="11" t="s">
        <v>7</v>
      </c>
      <c r="D82" s="12">
        <v>634647.49</v>
      </c>
      <c r="E82" s="12">
        <v>0</v>
      </c>
      <c r="F82" s="12">
        <v>372156.78</v>
      </c>
      <c r="G82" s="12">
        <v>1006804.27</v>
      </c>
      <c r="H82" s="12">
        <f t="shared" si="1"/>
        <v>604082.56200000003</v>
      </c>
    </row>
    <row r="83" spans="1:8" outlineLevel="1" x14ac:dyDescent="0.25">
      <c r="A83" s="15" t="s">
        <v>32</v>
      </c>
      <c r="B83" s="8" t="s">
        <v>151</v>
      </c>
      <c r="C83" s="9" t="s">
        <v>119</v>
      </c>
      <c r="D83" s="10">
        <v>0</v>
      </c>
      <c r="E83" s="10">
        <v>0</v>
      </c>
      <c r="F83" s="10">
        <v>-31207.08</v>
      </c>
      <c r="G83" s="10">
        <v>-31207.08</v>
      </c>
      <c r="H83" s="10">
        <f t="shared" si="1"/>
        <v>-18724.248</v>
      </c>
    </row>
    <row r="84" spans="1:8" x14ac:dyDescent="0.25">
      <c r="A84" s="13" t="s">
        <v>32</v>
      </c>
      <c r="B84" s="11" t="s">
        <v>7</v>
      </c>
      <c r="C84" s="11" t="s">
        <v>7</v>
      </c>
      <c r="D84" s="12">
        <v>0</v>
      </c>
      <c r="E84" s="12">
        <v>0</v>
      </c>
      <c r="F84" s="12">
        <v>-31207.08</v>
      </c>
      <c r="G84" s="12">
        <v>-31207.08</v>
      </c>
      <c r="H84" s="12">
        <f t="shared" si="1"/>
        <v>-18724.248</v>
      </c>
    </row>
    <row r="85" spans="1:8" outlineLevel="1" x14ac:dyDescent="0.25">
      <c r="A85" s="15" t="s">
        <v>33</v>
      </c>
      <c r="B85" s="5" t="s">
        <v>152</v>
      </c>
      <c r="C85" s="1" t="s">
        <v>119</v>
      </c>
      <c r="D85" s="3">
        <v>-251.88</v>
      </c>
      <c r="E85" s="3">
        <v>0</v>
      </c>
      <c r="F85" s="3">
        <v>-40459.370000000003</v>
      </c>
      <c r="G85" s="3">
        <v>-40711.25</v>
      </c>
      <c r="H85" s="3">
        <f t="shared" si="1"/>
        <v>-24426.75</v>
      </c>
    </row>
    <row r="86" spans="1:8" outlineLevel="1" x14ac:dyDescent="0.25">
      <c r="A86" s="7"/>
      <c r="B86" s="16" t="s">
        <v>152</v>
      </c>
      <c r="C86" s="17" t="s">
        <v>131</v>
      </c>
      <c r="D86" s="18">
        <v>0</v>
      </c>
      <c r="E86" s="18">
        <v>0</v>
      </c>
      <c r="F86" s="18">
        <v>-10539.09</v>
      </c>
      <c r="G86" s="18">
        <v>-10539.09</v>
      </c>
      <c r="H86" s="18">
        <f t="shared" si="1"/>
        <v>-6323.4539999999997</v>
      </c>
    </row>
    <row r="87" spans="1:8" x14ac:dyDescent="0.25">
      <c r="A87" s="13" t="s">
        <v>33</v>
      </c>
      <c r="B87" s="11" t="s">
        <v>7</v>
      </c>
      <c r="C87" s="11" t="s">
        <v>7</v>
      </c>
      <c r="D87" s="12">
        <v>-251.88</v>
      </c>
      <c r="E87" s="12">
        <v>0</v>
      </c>
      <c r="F87" s="12">
        <v>-50998.46</v>
      </c>
      <c r="G87" s="12">
        <v>-51250.34</v>
      </c>
      <c r="H87" s="12">
        <f t="shared" si="1"/>
        <v>-30750.203999999998</v>
      </c>
    </row>
    <row r="88" spans="1:8" outlineLevel="1" x14ac:dyDescent="0.25">
      <c r="A88" s="15" t="s">
        <v>34</v>
      </c>
      <c r="B88" s="8" t="s">
        <v>153</v>
      </c>
      <c r="C88" s="9" t="s">
        <v>119</v>
      </c>
      <c r="D88" s="10">
        <v>181909.33</v>
      </c>
      <c r="E88" s="10">
        <v>0</v>
      </c>
      <c r="F88" s="10">
        <v>64668.09</v>
      </c>
      <c r="G88" s="10">
        <v>246577.42</v>
      </c>
      <c r="H88" s="10">
        <f t="shared" si="1"/>
        <v>147946.45199999999</v>
      </c>
    </row>
    <row r="89" spans="1:8" x14ac:dyDescent="0.25">
      <c r="A89" s="13" t="s">
        <v>34</v>
      </c>
      <c r="B89" s="11" t="s">
        <v>7</v>
      </c>
      <c r="C89" s="11" t="s">
        <v>7</v>
      </c>
      <c r="D89" s="12">
        <v>181909.33</v>
      </c>
      <c r="E89" s="12">
        <v>0</v>
      </c>
      <c r="F89" s="12">
        <v>64668.09</v>
      </c>
      <c r="G89" s="12">
        <v>246577.42</v>
      </c>
      <c r="H89" s="12">
        <f t="shared" si="1"/>
        <v>147946.45199999999</v>
      </c>
    </row>
    <row r="90" spans="1:8" outlineLevel="1" x14ac:dyDescent="0.25">
      <c r="A90" s="15" t="s">
        <v>35</v>
      </c>
      <c r="B90" s="8" t="s">
        <v>154</v>
      </c>
      <c r="C90" s="9" t="s">
        <v>119</v>
      </c>
      <c r="D90" s="10">
        <v>276532.46000000002</v>
      </c>
      <c r="E90" s="10">
        <v>0</v>
      </c>
      <c r="F90" s="10">
        <v>115760.29</v>
      </c>
      <c r="G90" s="10">
        <v>392292.75</v>
      </c>
      <c r="H90" s="10">
        <f t="shared" si="1"/>
        <v>235375.65</v>
      </c>
    </row>
    <row r="91" spans="1:8" x14ac:dyDescent="0.25">
      <c r="A91" s="13" t="s">
        <v>35</v>
      </c>
      <c r="B91" s="11" t="s">
        <v>7</v>
      </c>
      <c r="C91" s="11" t="s">
        <v>7</v>
      </c>
      <c r="D91" s="12">
        <v>276532.46000000002</v>
      </c>
      <c r="E91" s="12">
        <v>0</v>
      </c>
      <c r="F91" s="12">
        <v>115760.29</v>
      </c>
      <c r="G91" s="12">
        <v>392292.75</v>
      </c>
      <c r="H91" s="12">
        <f t="shared" si="1"/>
        <v>235375.65</v>
      </c>
    </row>
    <row r="92" spans="1:8" outlineLevel="1" x14ac:dyDescent="0.25">
      <c r="A92" s="15" t="s">
        <v>36</v>
      </c>
      <c r="B92" s="5" t="s">
        <v>155</v>
      </c>
      <c r="C92" s="1" t="s">
        <v>119</v>
      </c>
      <c r="D92" s="3">
        <v>50231.86</v>
      </c>
      <c r="E92" s="3">
        <v>0</v>
      </c>
      <c r="F92" s="3">
        <v>17461.169999999998</v>
      </c>
      <c r="G92" s="3">
        <v>67693.03</v>
      </c>
      <c r="H92" s="3">
        <f t="shared" si="1"/>
        <v>40615.817999999999</v>
      </c>
    </row>
    <row r="93" spans="1:8" outlineLevel="1" x14ac:dyDescent="0.25">
      <c r="A93" s="7"/>
      <c r="B93" s="6" t="s">
        <v>155</v>
      </c>
      <c r="C93" s="2" t="s">
        <v>131</v>
      </c>
      <c r="D93" s="4">
        <v>121595.72</v>
      </c>
      <c r="E93" s="4">
        <v>0</v>
      </c>
      <c r="F93" s="4">
        <v>52728.29</v>
      </c>
      <c r="G93" s="4">
        <v>174324.01</v>
      </c>
      <c r="H93" s="4">
        <f t="shared" si="1"/>
        <v>104594.406</v>
      </c>
    </row>
    <row r="94" spans="1:8" outlineLevel="1" x14ac:dyDescent="0.25">
      <c r="A94" s="7"/>
      <c r="B94" s="16" t="s">
        <v>155</v>
      </c>
      <c r="C94" s="17" t="s">
        <v>124</v>
      </c>
      <c r="D94" s="18">
        <v>9070.6200000000008</v>
      </c>
      <c r="E94" s="18">
        <v>0</v>
      </c>
      <c r="F94" s="18">
        <v>3353.55</v>
      </c>
      <c r="G94" s="18">
        <v>12424.17</v>
      </c>
      <c r="H94" s="18">
        <f t="shared" si="1"/>
        <v>7454.5019999999995</v>
      </c>
    </row>
    <row r="95" spans="1:8" x14ac:dyDescent="0.25">
      <c r="A95" s="13" t="s">
        <v>36</v>
      </c>
      <c r="B95" s="11" t="s">
        <v>7</v>
      </c>
      <c r="C95" s="11" t="s">
        <v>7</v>
      </c>
      <c r="D95" s="12">
        <v>180898.2</v>
      </c>
      <c r="E95" s="12">
        <v>0</v>
      </c>
      <c r="F95" s="12">
        <v>73543.009999999995</v>
      </c>
      <c r="G95" s="12">
        <v>254441.21</v>
      </c>
      <c r="H95" s="12">
        <f t="shared" si="1"/>
        <v>152664.726</v>
      </c>
    </row>
    <row r="96" spans="1:8" outlineLevel="1" x14ac:dyDescent="0.25">
      <c r="A96" s="15" t="s">
        <v>37</v>
      </c>
      <c r="B96" s="8" t="s">
        <v>156</v>
      </c>
      <c r="C96" s="9" t="s">
        <v>119</v>
      </c>
      <c r="D96" s="10">
        <v>115976.07</v>
      </c>
      <c r="E96" s="10">
        <v>0</v>
      </c>
      <c r="F96" s="10">
        <v>53401.75</v>
      </c>
      <c r="G96" s="10">
        <v>169377.82</v>
      </c>
      <c r="H96" s="10">
        <f t="shared" si="1"/>
        <v>101626.692</v>
      </c>
    </row>
    <row r="97" spans="1:8" x14ac:dyDescent="0.25">
      <c r="A97" s="13" t="s">
        <v>37</v>
      </c>
      <c r="B97" s="11" t="s">
        <v>7</v>
      </c>
      <c r="C97" s="11" t="s">
        <v>7</v>
      </c>
      <c r="D97" s="12">
        <v>115976.07</v>
      </c>
      <c r="E97" s="12">
        <v>0</v>
      </c>
      <c r="F97" s="12">
        <v>53401.75</v>
      </c>
      <c r="G97" s="12">
        <v>169377.82</v>
      </c>
      <c r="H97" s="12">
        <f t="shared" si="1"/>
        <v>101626.692</v>
      </c>
    </row>
    <row r="98" spans="1:8" outlineLevel="1" x14ac:dyDescent="0.25">
      <c r="A98" s="15" t="s">
        <v>38</v>
      </c>
      <c r="B98" s="8" t="s">
        <v>157</v>
      </c>
      <c r="C98" s="9" t="s">
        <v>119</v>
      </c>
      <c r="D98" s="10">
        <v>164393.97</v>
      </c>
      <c r="E98" s="10">
        <v>0</v>
      </c>
      <c r="F98" s="10">
        <v>68408.61</v>
      </c>
      <c r="G98" s="10">
        <v>232802.58</v>
      </c>
      <c r="H98" s="10">
        <f t="shared" si="1"/>
        <v>139681.54799999998</v>
      </c>
    </row>
    <row r="99" spans="1:8" x14ac:dyDescent="0.25">
      <c r="A99" s="13" t="s">
        <v>38</v>
      </c>
      <c r="B99" s="11" t="s">
        <v>7</v>
      </c>
      <c r="C99" s="11" t="s">
        <v>7</v>
      </c>
      <c r="D99" s="12">
        <v>164393.97</v>
      </c>
      <c r="E99" s="12">
        <v>0</v>
      </c>
      <c r="F99" s="12">
        <v>68408.61</v>
      </c>
      <c r="G99" s="12">
        <v>232802.58</v>
      </c>
      <c r="H99" s="12">
        <f t="shared" si="1"/>
        <v>139681.54799999998</v>
      </c>
    </row>
    <row r="100" spans="1:8" outlineLevel="1" x14ac:dyDescent="0.25">
      <c r="A100" s="15" t="s">
        <v>39</v>
      </c>
      <c r="B100" s="8" t="s">
        <v>158</v>
      </c>
      <c r="C100" s="9" t="s">
        <v>119</v>
      </c>
      <c r="D100" s="10">
        <v>626614.87</v>
      </c>
      <c r="E100" s="10">
        <v>0</v>
      </c>
      <c r="F100" s="10">
        <v>259047.38</v>
      </c>
      <c r="G100" s="10">
        <v>885662.25</v>
      </c>
      <c r="H100" s="10">
        <f t="shared" si="1"/>
        <v>531397.35</v>
      </c>
    </row>
    <row r="101" spans="1:8" x14ac:dyDescent="0.25">
      <c r="A101" s="13" t="s">
        <v>39</v>
      </c>
      <c r="B101" s="11" t="s">
        <v>7</v>
      </c>
      <c r="C101" s="11" t="s">
        <v>7</v>
      </c>
      <c r="D101" s="12">
        <v>626614.87</v>
      </c>
      <c r="E101" s="12">
        <v>0</v>
      </c>
      <c r="F101" s="12">
        <v>259047.38</v>
      </c>
      <c r="G101" s="12">
        <v>885662.25</v>
      </c>
      <c r="H101" s="12">
        <f t="shared" si="1"/>
        <v>531397.35</v>
      </c>
    </row>
    <row r="102" spans="1:8" outlineLevel="1" x14ac:dyDescent="0.25">
      <c r="A102" s="15" t="s">
        <v>40</v>
      </c>
      <c r="B102" s="8" t="s">
        <v>159</v>
      </c>
      <c r="C102" s="9" t="s">
        <v>119</v>
      </c>
      <c r="D102" s="10">
        <v>123644.56</v>
      </c>
      <c r="E102" s="10">
        <v>0</v>
      </c>
      <c r="F102" s="10">
        <v>47318.3</v>
      </c>
      <c r="G102" s="10">
        <v>170962.86</v>
      </c>
      <c r="H102" s="10">
        <f t="shared" si="1"/>
        <v>102577.71599999999</v>
      </c>
    </row>
    <row r="103" spans="1:8" x14ac:dyDescent="0.25">
      <c r="A103" s="13" t="s">
        <v>40</v>
      </c>
      <c r="B103" s="11" t="s">
        <v>7</v>
      </c>
      <c r="C103" s="11" t="s">
        <v>7</v>
      </c>
      <c r="D103" s="12">
        <v>123644.56</v>
      </c>
      <c r="E103" s="12">
        <v>0</v>
      </c>
      <c r="F103" s="12">
        <v>47318.3</v>
      </c>
      <c r="G103" s="12">
        <v>170962.86</v>
      </c>
      <c r="H103" s="12">
        <f t="shared" si="1"/>
        <v>102577.71599999999</v>
      </c>
    </row>
    <row r="104" spans="1:8" outlineLevel="1" x14ac:dyDescent="0.25">
      <c r="A104" s="15" t="s">
        <v>41</v>
      </c>
      <c r="B104" s="5" t="s">
        <v>160</v>
      </c>
      <c r="C104" s="1" t="s">
        <v>124</v>
      </c>
      <c r="D104" s="3">
        <v>86501.33</v>
      </c>
      <c r="E104" s="3">
        <v>0</v>
      </c>
      <c r="F104" s="3">
        <v>34224.57</v>
      </c>
      <c r="G104" s="3">
        <v>120725.9</v>
      </c>
      <c r="H104" s="3">
        <f t="shared" si="1"/>
        <v>72435.539999999994</v>
      </c>
    </row>
    <row r="105" spans="1:8" outlineLevel="1" x14ac:dyDescent="0.25">
      <c r="A105" s="7"/>
      <c r="B105" s="6" t="s">
        <v>160</v>
      </c>
      <c r="C105" s="2" t="s">
        <v>131</v>
      </c>
      <c r="D105" s="4">
        <v>51556.24</v>
      </c>
      <c r="E105" s="4">
        <v>0</v>
      </c>
      <c r="F105" s="4">
        <v>23879.32</v>
      </c>
      <c r="G105" s="4">
        <v>75435.56</v>
      </c>
      <c r="H105" s="4">
        <f t="shared" si="1"/>
        <v>45261.335999999996</v>
      </c>
    </row>
    <row r="106" spans="1:8" outlineLevel="1" x14ac:dyDescent="0.25">
      <c r="A106" s="7"/>
      <c r="B106" s="16" t="s">
        <v>160</v>
      </c>
      <c r="C106" s="17" t="s">
        <v>119</v>
      </c>
      <c r="D106" s="18">
        <v>20398.84</v>
      </c>
      <c r="E106" s="18">
        <v>0</v>
      </c>
      <c r="F106" s="18">
        <v>8434.31</v>
      </c>
      <c r="G106" s="18">
        <v>28833.15</v>
      </c>
      <c r="H106" s="18">
        <f t="shared" si="1"/>
        <v>17299.89</v>
      </c>
    </row>
    <row r="107" spans="1:8" x14ac:dyDescent="0.25">
      <c r="A107" s="13" t="s">
        <v>41</v>
      </c>
      <c r="B107" s="11" t="s">
        <v>7</v>
      </c>
      <c r="C107" s="11" t="s">
        <v>7</v>
      </c>
      <c r="D107" s="12">
        <v>158456.41</v>
      </c>
      <c r="E107" s="12">
        <v>0</v>
      </c>
      <c r="F107" s="12">
        <v>66538.2</v>
      </c>
      <c r="G107" s="12">
        <v>224994.61</v>
      </c>
      <c r="H107" s="12">
        <f t="shared" si="1"/>
        <v>134996.76599999997</v>
      </c>
    </row>
    <row r="108" spans="1:8" outlineLevel="1" x14ac:dyDescent="0.25">
      <c r="A108" s="15" t="s">
        <v>42</v>
      </c>
      <c r="B108" s="5" t="s">
        <v>161</v>
      </c>
      <c r="C108" s="1" t="s">
        <v>131</v>
      </c>
      <c r="D108" s="3">
        <v>325499.32</v>
      </c>
      <c r="E108" s="3">
        <v>0</v>
      </c>
      <c r="F108" s="3">
        <v>141672.18</v>
      </c>
      <c r="G108" s="3">
        <v>467171.5</v>
      </c>
      <c r="H108" s="3">
        <f t="shared" si="1"/>
        <v>280302.89999999997</v>
      </c>
    </row>
    <row r="109" spans="1:8" outlineLevel="1" x14ac:dyDescent="0.25">
      <c r="A109" s="7"/>
      <c r="B109" s="16" t="s">
        <v>161</v>
      </c>
      <c r="C109" s="17" t="s">
        <v>119</v>
      </c>
      <c r="D109" s="18">
        <v>231572.31</v>
      </c>
      <c r="E109" s="18">
        <v>0</v>
      </c>
      <c r="F109" s="18">
        <v>100990.18</v>
      </c>
      <c r="G109" s="18">
        <v>332562.49</v>
      </c>
      <c r="H109" s="18">
        <f t="shared" si="1"/>
        <v>199537.49399999998</v>
      </c>
    </row>
    <row r="110" spans="1:8" x14ac:dyDescent="0.25">
      <c r="A110" s="13" t="s">
        <v>42</v>
      </c>
      <c r="B110" s="11" t="s">
        <v>7</v>
      </c>
      <c r="C110" s="11" t="s">
        <v>7</v>
      </c>
      <c r="D110" s="12">
        <v>557071.63</v>
      </c>
      <c r="E110" s="12">
        <v>0</v>
      </c>
      <c r="F110" s="12">
        <v>242662.36</v>
      </c>
      <c r="G110" s="12">
        <v>799733.99</v>
      </c>
      <c r="H110" s="12">
        <f t="shared" si="1"/>
        <v>479840.39399999997</v>
      </c>
    </row>
    <row r="111" spans="1:8" outlineLevel="1" x14ac:dyDescent="0.25">
      <c r="A111" s="15" t="s">
        <v>43</v>
      </c>
      <c r="B111" s="5" t="s">
        <v>162</v>
      </c>
      <c r="C111" s="1" t="s">
        <v>133</v>
      </c>
      <c r="D111" s="3">
        <v>7866051.4699999997</v>
      </c>
      <c r="E111" s="3">
        <v>0</v>
      </c>
      <c r="F111" s="3">
        <v>3424320.72</v>
      </c>
      <c r="G111" s="3">
        <v>11290372.189999999</v>
      </c>
      <c r="H111" s="3">
        <f t="shared" si="1"/>
        <v>6774223.3139999993</v>
      </c>
    </row>
    <row r="112" spans="1:8" outlineLevel="1" x14ac:dyDescent="0.25">
      <c r="A112" s="7"/>
      <c r="B112" s="6" t="s">
        <v>162</v>
      </c>
      <c r="C112" s="2" t="s">
        <v>147</v>
      </c>
      <c r="D112" s="4">
        <v>36130.720000000001</v>
      </c>
      <c r="E112" s="4">
        <v>0</v>
      </c>
      <c r="F112" s="4">
        <v>16306.81</v>
      </c>
      <c r="G112" s="4">
        <v>52437.53</v>
      </c>
      <c r="H112" s="4">
        <f t="shared" si="1"/>
        <v>31462.517999999996</v>
      </c>
    </row>
    <row r="113" spans="1:8" outlineLevel="1" x14ac:dyDescent="0.25">
      <c r="A113" s="7"/>
      <c r="B113" s="6" t="s">
        <v>162</v>
      </c>
      <c r="C113" s="2" t="s">
        <v>148</v>
      </c>
      <c r="D113" s="4">
        <v>47781.35</v>
      </c>
      <c r="E113" s="4">
        <v>0</v>
      </c>
      <c r="F113" s="4">
        <v>19317.41</v>
      </c>
      <c r="G113" s="4">
        <v>67098.759999999995</v>
      </c>
      <c r="H113" s="4">
        <f t="shared" si="1"/>
        <v>40259.255999999994</v>
      </c>
    </row>
    <row r="114" spans="1:8" outlineLevel="1" x14ac:dyDescent="0.25">
      <c r="A114" s="7"/>
      <c r="B114" s="6" t="s">
        <v>162</v>
      </c>
      <c r="C114" s="2" t="s">
        <v>124</v>
      </c>
      <c r="D114" s="4">
        <v>243263.17</v>
      </c>
      <c r="E114" s="4">
        <v>0</v>
      </c>
      <c r="F114" s="4">
        <v>101127.38</v>
      </c>
      <c r="G114" s="4">
        <v>344390.55</v>
      </c>
      <c r="H114" s="4">
        <f t="shared" si="1"/>
        <v>206634.33</v>
      </c>
    </row>
    <row r="115" spans="1:8" outlineLevel="1" x14ac:dyDescent="0.25">
      <c r="A115" s="7"/>
      <c r="B115" s="16" t="s">
        <v>162</v>
      </c>
      <c r="C115" s="17" t="s">
        <v>119</v>
      </c>
      <c r="D115" s="18">
        <v>1606445.83</v>
      </c>
      <c r="E115" s="18">
        <v>0</v>
      </c>
      <c r="F115" s="18">
        <v>668726.71</v>
      </c>
      <c r="G115" s="18">
        <v>2275172.54</v>
      </c>
      <c r="H115" s="18">
        <f t="shared" si="1"/>
        <v>1365103.524</v>
      </c>
    </row>
    <row r="116" spans="1:8" x14ac:dyDescent="0.25">
      <c r="A116" s="13" t="s">
        <v>43</v>
      </c>
      <c r="B116" s="11" t="s">
        <v>7</v>
      </c>
      <c r="C116" s="11" t="s">
        <v>7</v>
      </c>
      <c r="D116" s="12">
        <v>9799672.5399999991</v>
      </c>
      <c r="E116" s="12">
        <v>0</v>
      </c>
      <c r="F116" s="12">
        <v>4229799.03</v>
      </c>
      <c r="G116" s="12">
        <v>14029471.57</v>
      </c>
      <c r="H116" s="12">
        <f t="shared" si="1"/>
        <v>8417682.9419999998</v>
      </c>
    </row>
    <row r="117" spans="1:8" outlineLevel="1" x14ac:dyDescent="0.25">
      <c r="A117" s="15" t="s">
        <v>44</v>
      </c>
      <c r="B117" s="8" t="s">
        <v>163</v>
      </c>
      <c r="C117" s="9" t="s">
        <v>119</v>
      </c>
      <c r="D117" s="10">
        <v>357549.06</v>
      </c>
      <c r="E117" s="10">
        <v>-1815.46</v>
      </c>
      <c r="F117" s="10">
        <v>157669.13</v>
      </c>
      <c r="G117" s="10">
        <v>513402.73</v>
      </c>
      <c r="H117" s="10">
        <f t="shared" si="1"/>
        <v>308041.63799999998</v>
      </c>
    </row>
    <row r="118" spans="1:8" x14ac:dyDescent="0.25">
      <c r="A118" s="13" t="s">
        <v>44</v>
      </c>
      <c r="B118" s="11" t="s">
        <v>7</v>
      </c>
      <c r="C118" s="11" t="s">
        <v>7</v>
      </c>
      <c r="D118" s="12">
        <v>357549.06</v>
      </c>
      <c r="E118" s="12">
        <v>-1815.46</v>
      </c>
      <c r="F118" s="12">
        <v>157669.13</v>
      </c>
      <c r="G118" s="12">
        <v>513402.73</v>
      </c>
      <c r="H118" s="12">
        <f t="shared" si="1"/>
        <v>308041.63799999998</v>
      </c>
    </row>
    <row r="119" spans="1:8" outlineLevel="1" x14ac:dyDescent="0.25">
      <c r="A119" s="15" t="s">
        <v>45</v>
      </c>
      <c r="B119" s="8" t="s">
        <v>164</v>
      </c>
      <c r="C119" s="9" t="s">
        <v>119</v>
      </c>
      <c r="D119" s="10">
        <v>490307.51</v>
      </c>
      <c r="E119" s="10">
        <v>0</v>
      </c>
      <c r="F119" s="10">
        <v>212203.47</v>
      </c>
      <c r="G119" s="10">
        <v>702510.98</v>
      </c>
      <c r="H119" s="10">
        <f t="shared" si="1"/>
        <v>421506.58799999999</v>
      </c>
    </row>
    <row r="120" spans="1:8" x14ac:dyDescent="0.25">
      <c r="A120" s="13" t="s">
        <v>45</v>
      </c>
      <c r="B120" s="11" t="s">
        <v>7</v>
      </c>
      <c r="C120" s="11" t="s">
        <v>7</v>
      </c>
      <c r="D120" s="12">
        <v>490307.51</v>
      </c>
      <c r="E120" s="12">
        <v>0</v>
      </c>
      <c r="F120" s="12">
        <v>212203.47</v>
      </c>
      <c r="G120" s="12">
        <v>702510.98</v>
      </c>
      <c r="H120" s="12">
        <f t="shared" si="1"/>
        <v>421506.58799999999</v>
      </c>
    </row>
    <row r="121" spans="1:8" outlineLevel="1" x14ac:dyDescent="0.25">
      <c r="A121" s="15" t="s">
        <v>46</v>
      </c>
      <c r="B121" s="5" t="s">
        <v>165</v>
      </c>
      <c r="C121" s="1" t="s">
        <v>166</v>
      </c>
      <c r="D121" s="3">
        <v>9981.44</v>
      </c>
      <c r="E121" s="3">
        <v>0</v>
      </c>
      <c r="F121" s="3">
        <v>4813.25</v>
      </c>
      <c r="G121" s="3">
        <v>14794.69</v>
      </c>
      <c r="H121" s="3">
        <f t="shared" si="1"/>
        <v>8876.8140000000003</v>
      </c>
    </row>
    <row r="122" spans="1:8" outlineLevel="1" x14ac:dyDescent="0.25">
      <c r="A122" s="7"/>
      <c r="B122" s="16" t="s">
        <v>165</v>
      </c>
      <c r="C122" s="17" t="s">
        <v>119</v>
      </c>
      <c r="D122" s="18">
        <v>563258.25</v>
      </c>
      <c r="E122" s="18">
        <v>0</v>
      </c>
      <c r="F122" s="18">
        <v>239063.09</v>
      </c>
      <c r="G122" s="18">
        <v>802321.34</v>
      </c>
      <c r="H122" s="18">
        <f t="shared" si="1"/>
        <v>481392.80399999995</v>
      </c>
    </row>
    <row r="123" spans="1:8" x14ac:dyDescent="0.25">
      <c r="A123" s="13" t="s">
        <v>46</v>
      </c>
      <c r="B123" s="11" t="s">
        <v>7</v>
      </c>
      <c r="C123" s="11" t="s">
        <v>7</v>
      </c>
      <c r="D123" s="12">
        <v>573239.68999999994</v>
      </c>
      <c r="E123" s="12">
        <v>0</v>
      </c>
      <c r="F123" s="12">
        <v>243876.34</v>
      </c>
      <c r="G123" s="12">
        <v>817116.03</v>
      </c>
      <c r="H123" s="12">
        <f t="shared" si="1"/>
        <v>490269.61800000002</v>
      </c>
    </row>
    <row r="124" spans="1:8" outlineLevel="1" x14ac:dyDescent="0.25">
      <c r="A124" s="15" t="s">
        <v>47</v>
      </c>
      <c r="B124" s="8" t="s">
        <v>167</v>
      </c>
      <c r="C124" s="9" t="s">
        <v>119</v>
      </c>
      <c r="D124" s="10">
        <v>19996.07</v>
      </c>
      <c r="E124" s="10">
        <v>0</v>
      </c>
      <c r="F124" s="10">
        <v>8524.51</v>
      </c>
      <c r="G124" s="10">
        <v>28520.58</v>
      </c>
      <c r="H124" s="10">
        <f t="shared" si="1"/>
        <v>17112.348000000002</v>
      </c>
    </row>
    <row r="125" spans="1:8" x14ac:dyDescent="0.25">
      <c r="A125" s="13" t="s">
        <v>47</v>
      </c>
      <c r="B125" s="11" t="s">
        <v>7</v>
      </c>
      <c r="C125" s="11" t="s">
        <v>7</v>
      </c>
      <c r="D125" s="12">
        <v>19996.07</v>
      </c>
      <c r="E125" s="12">
        <v>0</v>
      </c>
      <c r="F125" s="12">
        <v>8524.51</v>
      </c>
      <c r="G125" s="12">
        <v>28520.58</v>
      </c>
      <c r="H125" s="12">
        <f t="shared" si="1"/>
        <v>17112.348000000002</v>
      </c>
    </row>
    <row r="126" spans="1:8" outlineLevel="1" x14ac:dyDescent="0.25">
      <c r="A126" s="15" t="s">
        <v>48</v>
      </c>
      <c r="B126" s="8" t="s">
        <v>168</v>
      </c>
      <c r="C126" s="9" t="s">
        <v>131</v>
      </c>
      <c r="D126" s="10">
        <v>2476716.54</v>
      </c>
      <c r="E126" s="10">
        <v>0</v>
      </c>
      <c r="F126" s="10">
        <v>1092374.1299999999</v>
      </c>
      <c r="G126" s="10">
        <v>3569090.67</v>
      </c>
      <c r="H126" s="10">
        <f t="shared" si="1"/>
        <v>2141454.4019999998</v>
      </c>
    </row>
    <row r="127" spans="1:8" x14ac:dyDescent="0.25">
      <c r="A127" s="13" t="s">
        <v>48</v>
      </c>
      <c r="B127" s="11" t="s">
        <v>7</v>
      </c>
      <c r="C127" s="11" t="s">
        <v>7</v>
      </c>
      <c r="D127" s="12">
        <v>2476716.54</v>
      </c>
      <c r="E127" s="12">
        <v>0</v>
      </c>
      <c r="F127" s="12">
        <v>1092374.1299999999</v>
      </c>
      <c r="G127" s="12">
        <v>3569090.67</v>
      </c>
      <c r="H127" s="12">
        <f t="shared" si="1"/>
        <v>2141454.4019999998</v>
      </c>
    </row>
    <row r="128" spans="1:8" outlineLevel="1" x14ac:dyDescent="0.25">
      <c r="A128" s="15" t="s">
        <v>49</v>
      </c>
      <c r="B128" s="8" t="s">
        <v>169</v>
      </c>
      <c r="C128" s="9" t="s">
        <v>119</v>
      </c>
      <c r="D128" s="10">
        <v>1528223.98</v>
      </c>
      <c r="E128" s="10">
        <v>0</v>
      </c>
      <c r="F128" s="10">
        <v>620176.21</v>
      </c>
      <c r="G128" s="10">
        <v>2148400.19</v>
      </c>
      <c r="H128" s="10">
        <f t="shared" si="1"/>
        <v>1289040.1139999998</v>
      </c>
    </row>
    <row r="129" spans="1:8" x14ac:dyDescent="0.25">
      <c r="A129" s="13" t="s">
        <v>49</v>
      </c>
      <c r="B129" s="11" t="s">
        <v>7</v>
      </c>
      <c r="C129" s="11" t="s">
        <v>7</v>
      </c>
      <c r="D129" s="12">
        <v>1528223.98</v>
      </c>
      <c r="E129" s="12">
        <v>0</v>
      </c>
      <c r="F129" s="12">
        <v>620176.21</v>
      </c>
      <c r="G129" s="12">
        <v>2148400.19</v>
      </c>
      <c r="H129" s="12">
        <f t="shared" si="1"/>
        <v>1289040.1139999998</v>
      </c>
    </row>
    <row r="130" spans="1:8" outlineLevel="1" x14ac:dyDescent="0.25">
      <c r="A130" s="15" t="s">
        <v>50</v>
      </c>
      <c r="B130" s="8" t="s">
        <v>170</v>
      </c>
      <c r="C130" s="9" t="s">
        <v>119</v>
      </c>
      <c r="D130" s="10">
        <v>399429.49</v>
      </c>
      <c r="E130" s="10">
        <v>0</v>
      </c>
      <c r="F130" s="10">
        <v>182330.78</v>
      </c>
      <c r="G130" s="10">
        <v>581760.27</v>
      </c>
      <c r="H130" s="10">
        <f t="shared" si="1"/>
        <v>349056.16200000001</v>
      </c>
    </row>
    <row r="131" spans="1:8" x14ac:dyDescent="0.25">
      <c r="A131" s="13" t="s">
        <v>50</v>
      </c>
      <c r="B131" s="11" t="s">
        <v>7</v>
      </c>
      <c r="C131" s="11" t="s">
        <v>7</v>
      </c>
      <c r="D131" s="12">
        <v>399429.49</v>
      </c>
      <c r="E131" s="12">
        <v>0</v>
      </c>
      <c r="F131" s="12">
        <v>182330.78</v>
      </c>
      <c r="G131" s="12">
        <v>581760.27</v>
      </c>
      <c r="H131" s="12">
        <f t="shared" si="1"/>
        <v>349056.16200000001</v>
      </c>
    </row>
    <row r="132" spans="1:8" outlineLevel="1" x14ac:dyDescent="0.25">
      <c r="A132" s="15" t="s">
        <v>51</v>
      </c>
      <c r="B132" s="8" t="s">
        <v>171</v>
      </c>
      <c r="C132" s="9" t="s">
        <v>119</v>
      </c>
      <c r="D132" s="10">
        <v>240305.18</v>
      </c>
      <c r="E132" s="10">
        <v>0</v>
      </c>
      <c r="F132" s="10">
        <v>105769.88</v>
      </c>
      <c r="G132" s="10">
        <v>346075.06</v>
      </c>
      <c r="H132" s="10">
        <f t="shared" ref="H132:H195" si="2">+G132*60%</f>
        <v>207645.03599999999</v>
      </c>
    </row>
    <row r="133" spans="1:8" x14ac:dyDescent="0.25">
      <c r="A133" s="13" t="s">
        <v>51</v>
      </c>
      <c r="B133" s="11" t="s">
        <v>7</v>
      </c>
      <c r="C133" s="11" t="s">
        <v>7</v>
      </c>
      <c r="D133" s="12">
        <v>240305.18</v>
      </c>
      <c r="E133" s="12">
        <v>0</v>
      </c>
      <c r="F133" s="12">
        <v>105769.88</v>
      </c>
      <c r="G133" s="12">
        <v>346075.06</v>
      </c>
      <c r="H133" s="12">
        <f t="shared" si="2"/>
        <v>207645.03599999999</v>
      </c>
    </row>
    <row r="134" spans="1:8" outlineLevel="1" x14ac:dyDescent="0.25">
      <c r="A134" s="15" t="s">
        <v>52</v>
      </c>
      <c r="B134" s="5" t="s">
        <v>172</v>
      </c>
      <c r="C134" s="1" t="s">
        <v>119</v>
      </c>
      <c r="D134" s="3">
        <v>626509.16</v>
      </c>
      <c r="E134" s="3">
        <v>0</v>
      </c>
      <c r="F134" s="3">
        <v>284624.19</v>
      </c>
      <c r="G134" s="3">
        <v>911133.35</v>
      </c>
      <c r="H134" s="3">
        <f t="shared" si="2"/>
        <v>546680.01</v>
      </c>
    </row>
    <row r="135" spans="1:8" outlineLevel="1" x14ac:dyDescent="0.25">
      <c r="A135" s="7"/>
      <c r="B135" s="16" t="s">
        <v>172</v>
      </c>
      <c r="C135" s="17" t="s">
        <v>124</v>
      </c>
      <c r="D135" s="18">
        <v>525051.13</v>
      </c>
      <c r="E135" s="18">
        <v>0</v>
      </c>
      <c r="F135" s="18">
        <v>180919.28</v>
      </c>
      <c r="G135" s="18">
        <v>705970.41</v>
      </c>
      <c r="H135" s="18">
        <f t="shared" si="2"/>
        <v>423582.24599999998</v>
      </c>
    </row>
    <row r="136" spans="1:8" x14ac:dyDescent="0.25">
      <c r="A136" s="13" t="s">
        <v>52</v>
      </c>
      <c r="B136" s="11" t="s">
        <v>7</v>
      </c>
      <c r="C136" s="11" t="s">
        <v>7</v>
      </c>
      <c r="D136" s="12">
        <v>1151560.29</v>
      </c>
      <c r="E136" s="12">
        <v>0</v>
      </c>
      <c r="F136" s="12">
        <v>465543.47</v>
      </c>
      <c r="G136" s="12">
        <v>1617103.76</v>
      </c>
      <c r="H136" s="12">
        <f t="shared" si="2"/>
        <v>970262.25599999994</v>
      </c>
    </row>
    <row r="137" spans="1:8" outlineLevel="1" x14ac:dyDescent="0.25">
      <c r="A137" s="15" t="s">
        <v>53</v>
      </c>
      <c r="B137" s="8" t="s">
        <v>173</v>
      </c>
      <c r="C137" s="9" t="s">
        <v>119</v>
      </c>
      <c r="D137" s="10">
        <v>37454.01</v>
      </c>
      <c r="E137" s="10">
        <v>0</v>
      </c>
      <c r="F137" s="10">
        <v>17507.34</v>
      </c>
      <c r="G137" s="10">
        <v>54961.35</v>
      </c>
      <c r="H137" s="10">
        <f t="shared" si="2"/>
        <v>32976.81</v>
      </c>
    </row>
    <row r="138" spans="1:8" x14ac:dyDescent="0.25">
      <c r="A138" s="13" t="s">
        <v>53</v>
      </c>
      <c r="B138" s="11" t="s">
        <v>7</v>
      </c>
      <c r="C138" s="11" t="s">
        <v>7</v>
      </c>
      <c r="D138" s="12">
        <v>37454.01</v>
      </c>
      <c r="E138" s="12">
        <v>0</v>
      </c>
      <c r="F138" s="12">
        <v>17507.34</v>
      </c>
      <c r="G138" s="12">
        <v>54961.35</v>
      </c>
      <c r="H138" s="12">
        <f t="shared" si="2"/>
        <v>32976.81</v>
      </c>
    </row>
    <row r="139" spans="1:8" outlineLevel="1" x14ac:dyDescent="0.25">
      <c r="A139" s="15" t="s">
        <v>54</v>
      </c>
      <c r="B139" s="8" t="s">
        <v>174</v>
      </c>
      <c r="C139" s="9" t="s">
        <v>119</v>
      </c>
      <c r="D139" s="10">
        <v>286324.94</v>
      </c>
      <c r="E139" s="10">
        <v>0</v>
      </c>
      <c r="F139" s="10">
        <v>134752.54999999999</v>
      </c>
      <c r="G139" s="10">
        <v>421077.49</v>
      </c>
      <c r="H139" s="10">
        <f t="shared" si="2"/>
        <v>252646.49399999998</v>
      </c>
    </row>
    <row r="140" spans="1:8" x14ac:dyDescent="0.25">
      <c r="A140" s="13" t="s">
        <v>54</v>
      </c>
      <c r="B140" s="11" t="s">
        <v>7</v>
      </c>
      <c r="C140" s="11" t="s">
        <v>7</v>
      </c>
      <c r="D140" s="12">
        <v>286324.94</v>
      </c>
      <c r="E140" s="12">
        <v>0</v>
      </c>
      <c r="F140" s="12">
        <v>134752.54999999999</v>
      </c>
      <c r="G140" s="12">
        <v>421077.49</v>
      </c>
      <c r="H140" s="12">
        <f t="shared" si="2"/>
        <v>252646.49399999998</v>
      </c>
    </row>
    <row r="141" spans="1:8" outlineLevel="1" x14ac:dyDescent="0.25">
      <c r="A141" s="15" t="s">
        <v>55</v>
      </c>
      <c r="B141" s="8" t="s">
        <v>175</v>
      </c>
      <c r="C141" s="9" t="s">
        <v>131</v>
      </c>
      <c r="D141" s="10">
        <v>3503011.05</v>
      </c>
      <c r="E141" s="10">
        <v>0</v>
      </c>
      <c r="F141" s="10">
        <v>1568774.79</v>
      </c>
      <c r="G141" s="10">
        <v>5071785.84</v>
      </c>
      <c r="H141" s="10">
        <f t="shared" si="2"/>
        <v>3043071.5039999997</v>
      </c>
    </row>
    <row r="142" spans="1:8" x14ac:dyDescent="0.25">
      <c r="A142" s="13" t="s">
        <v>55</v>
      </c>
      <c r="B142" s="11" t="s">
        <v>7</v>
      </c>
      <c r="C142" s="11" t="s">
        <v>7</v>
      </c>
      <c r="D142" s="12">
        <v>3503011.05</v>
      </c>
      <c r="E142" s="12">
        <v>0</v>
      </c>
      <c r="F142" s="12">
        <v>1568774.79</v>
      </c>
      <c r="G142" s="12">
        <v>5071785.84</v>
      </c>
      <c r="H142" s="12">
        <f t="shared" si="2"/>
        <v>3043071.5039999997</v>
      </c>
    </row>
    <row r="143" spans="1:8" outlineLevel="1" x14ac:dyDescent="0.25">
      <c r="A143" s="15" t="s">
        <v>56</v>
      </c>
      <c r="B143" s="8" t="s">
        <v>176</v>
      </c>
      <c r="C143" s="9" t="s">
        <v>119</v>
      </c>
      <c r="D143" s="10">
        <v>28196.87</v>
      </c>
      <c r="E143" s="10">
        <v>0</v>
      </c>
      <c r="F143" s="10">
        <v>5708.04</v>
      </c>
      <c r="G143" s="10">
        <v>33904.910000000003</v>
      </c>
      <c r="H143" s="10">
        <f t="shared" si="2"/>
        <v>20342.946</v>
      </c>
    </row>
    <row r="144" spans="1:8" x14ac:dyDescent="0.25">
      <c r="A144" s="13" t="s">
        <v>56</v>
      </c>
      <c r="B144" s="11" t="s">
        <v>7</v>
      </c>
      <c r="C144" s="11" t="s">
        <v>7</v>
      </c>
      <c r="D144" s="12">
        <v>28196.87</v>
      </c>
      <c r="E144" s="12">
        <v>0</v>
      </c>
      <c r="F144" s="12">
        <v>5708.04</v>
      </c>
      <c r="G144" s="12">
        <v>33904.910000000003</v>
      </c>
      <c r="H144" s="12">
        <f t="shared" si="2"/>
        <v>20342.946</v>
      </c>
    </row>
    <row r="145" spans="1:8" outlineLevel="1" x14ac:dyDescent="0.25">
      <c r="A145" s="15" t="s">
        <v>57</v>
      </c>
      <c r="B145" s="5" t="s">
        <v>177</v>
      </c>
      <c r="C145" s="1" t="s">
        <v>119</v>
      </c>
      <c r="D145" s="3">
        <v>476839.37</v>
      </c>
      <c r="E145" s="3">
        <v>-35</v>
      </c>
      <c r="F145" s="3">
        <v>189584.46</v>
      </c>
      <c r="G145" s="3">
        <v>666388.82999999996</v>
      </c>
      <c r="H145" s="3">
        <f t="shared" si="2"/>
        <v>399833.29799999995</v>
      </c>
    </row>
    <row r="146" spans="1:8" outlineLevel="1" x14ac:dyDescent="0.25">
      <c r="A146" s="7"/>
      <c r="B146" s="16" t="s">
        <v>177</v>
      </c>
      <c r="C146" s="17" t="s">
        <v>124</v>
      </c>
      <c r="D146" s="18">
        <v>4099019.99</v>
      </c>
      <c r="E146" s="18">
        <v>0</v>
      </c>
      <c r="F146" s="18">
        <v>1334284.27</v>
      </c>
      <c r="G146" s="18">
        <v>5433304.2599999998</v>
      </c>
      <c r="H146" s="18">
        <f t="shared" si="2"/>
        <v>3259982.5559999999</v>
      </c>
    </row>
    <row r="147" spans="1:8" x14ac:dyDescent="0.25">
      <c r="A147" s="13" t="s">
        <v>57</v>
      </c>
      <c r="B147" s="11" t="s">
        <v>7</v>
      </c>
      <c r="C147" s="11" t="s">
        <v>7</v>
      </c>
      <c r="D147" s="12">
        <v>4575859.3600000003</v>
      </c>
      <c r="E147" s="12">
        <v>-35</v>
      </c>
      <c r="F147" s="12">
        <v>1523868.73</v>
      </c>
      <c r="G147" s="12">
        <v>6099693.0899999999</v>
      </c>
      <c r="H147" s="12">
        <f t="shared" si="2"/>
        <v>3659815.8539999998</v>
      </c>
    </row>
    <row r="148" spans="1:8" outlineLevel="1" x14ac:dyDescent="0.25">
      <c r="A148" s="15" t="s">
        <v>58</v>
      </c>
      <c r="B148" s="5" t="s">
        <v>178</v>
      </c>
      <c r="C148" s="1" t="s">
        <v>119</v>
      </c>
      <c r="D148" s="3">
        <v>307540.69</v>
      </c>
      <c r="E148" s="3">
        <v>-10</v>
      </c>
      <c r="F148" s="3">
        <v>133902.54</v>
      </c>
      <c r="G148" s="3">
        <v>441433.23</v>
      </c>
      <c r="H148" s="3">
        <f t="shared" si="2"/>
        <v>264859.93799999997</v>
      </c>
    </row>
    <row r="149" spans="1:8" outlineLevel="1" x14ac:dyDescent="0.25">
      <c r="A149" s="7"/>
      <c r="B149" s="6" t="s">
        <v>178</v>
      </c>
      <c r="C149" s="2" t="s">
        <v>131</v>
      </c>
      <c r="D149" s="4">
        <v>184215.95</v>
      </c>
      <c r="E149" s="4">
        <v>0</v>
      </c>
      <c r="F149" s="4">
        <v>78752.490000000005</v>
      </c>
      <c r="G149" s="4">
        <v>262968.44</v>
      </c>
      <c r="H149" s="4">
        <f t="shared" si="2"/>
        <v>157781.06399999998</v>
      </c>
    </row>
    <row r="150" spans="1:8" outlineLevel="1" x14ac:dyDescent="0.25">
      <c r="A150" s="7"/>
      <c r="B150" s="6" t="s">
        <v>178</v>
      </c>
      <c r="C150" s="2" t="s">
        <v>147</v>
      </c>
      <c r="D150" s="4">
        <v>2805455.99</v>
      </c>
      <c r="E150" s="4">
        <v>0</v>
      </c>
      <c r="F150" s="4">
        <v>970888.63</v>
      </c>
      <c r="G150" s="4">
        <v>3776344.62</v>
      </c>
      <c r="H150" s="4">
        <f t="shared" si="2"/>
        <v>2265806.7719999999</v>
      </c>
    </row>
    <row r="151" spans="1:8" outlineLevel="1" x14ac:dyDescent="0.25">
      <c r="A151" s="7"/>
      <c r="B151" s="6" t="s">
        <v>178</v>
      </c>
      <c r="C151" s="2" t="s">
        <v>179</v>
      </c>
      <c r="D151" s="4">
        <v>470972.7</v>
      </c>
      <c r="E151" s="4">
        <v>0</v>
      </c>
      <c r="F151" s="4">
        <v>167170.68</v>
      </c>
      <c r="G151" s="4">
        <v>638143.38</v>
      </c>
      <c r="H151" s="4">
        <f t="shared" si="2"/>
        <v>382886.02799999999</v>
      </c>
    </row>
    <row r="152" spans="1:8" outlineLevel="1" x14ac:dyDescent="0.25">
      <c r="A152" s="7"/>
      <c r="B152" s="16" t="s">
        <v>178</v>
      </c>
      <c r="C152" s="17" t="s">
        <v>128</v>
      </c>
      <c r="D152" s="18">
        <v>4374.38</v>
      </c>
      <c r="E152" s="18">
        <v>0</v>
      </c>
      <c r="F152" s="18">
        <v>1817.64</v>
      </c>
      <c r="G152" s="18">
        <v>6192.02</v>
      </c>
      <c r="H152" s="18">
        <f t="shared" si="2"/>
        <v>3715.212</v>
      </c>
    </row>
    <row r="153" spans="1:8" x14ac:dyDescent="0.25">
      <c r="A153" s="13" t="s">
        <v>58</v>
      </c>
      <c r="B153" s="11" t="s">
        <v>7</v>
      </c>
      <c r="C153" s="11" t="s">
        <v>7</v>
      </c>
      <c r="D153" s="12">
        <v>3772559.71</v>
      </c>
      <c r="E153" s="12">
        <v>-10</v>
      </c>
      <c r="F153" s="12">
        <v>1352531.98</v>
      </c>
      <c r="G153" s="12">
        <v>5125081.6900000004</v>
      </c>
      <c r="H153" s="12">
        <f t="shared" si="2"/>
        <v>3075049.014</v>
      </c>
    </row>
    <row r="154" spans="1:8" outlineLevel="1" x14ac:dyDescent="0.25">
      <c r="A154" s="15" t="s">
        <v>59</v>
      </c>
      <c r="B154" s="8" t="s">
        <v>180</v>
      </c>
      <c r="C154" s="9" t="s">
        <v>119</v>
      </c>
      <c r="D154" s="10">
        <v>23869.040000000001</v>
      </c>
      <c r="E154" s="10">
        <v>0</v>
      </c>
      <c r="F154" s="10">
        <v>10510.53</v>
      </c>
      <c r="G154" s="10">
        <v>34379.57</v>
      </c>
      <c r="H154" s="10">
        <f t="shared" si="2"/>
        <v>20627.741999999998</v>
      </c>
    </row>
    <row r="155" spans="1:8" x14ac:dyDescent="0.25">
      <c r="A155" s="13" t="s">
        <v>59</v>
      </c>
      <c r="B155" s="11" t="s">
        <v>7</v>
      </c>
      <c r="C155" s="11" t="s">
        <v>7</v>
      </c>
      <c r="D155" s="12">
        <v>23869.040000000001</v>
      </c>
      <c r="E155" s="12">
        <v>0</v>
      </c>
      <c r="F155" s="12">
        <v>10510.53</v>
      </c>
      <c r="G155" s="12">
        <v>34379.57</v>
      </c>
      <c r="H155" s="12">
        <f t="shared" si="2"/>
        <v>20627.741999999998</v>
      </c>
    </row>
    <row r="156" spans="1:8" outlineLevel="1" x14ac:dyDescent="0.25">
      <c r="A156" s="15" t="s">
        <v>60</v>
      </c>
      <c r="B156" s="5" t="s">
        <v>181</v>
      </c>
      <c r="C156" s="1" t="s">
        <v>119</v>
      </c>
      <c r="D156" s="3">
        <v>899466.06</v>
      </c>
      <c r="E156" s="3">
        <v>-0.84</v>
      </c>
      <c r="F156" s="3">
        <v>400380.83</v>
      </c>
      <c r="G156" s="3">
        <v>1299846.05</v>
      </c>
      <c r="H156" s="3">
        <f t="shared" si="2"/>
        <v>779907.63</v>
      </c>
    </row>
    <row r="157" spans="1:8" outlineLevel="1" x14ac:dyDescent="0.25">
      <c r="A157" s="7"/>
      <c r="B157" s="6" t="s">
        <v>181</v>
      </c>
      <c r="C157" s="2" t="s">
        <v>131</v>
      </c>
      <c r="D157" s="4">
        <v>3627989.73</v>
      </c>
      <c r="E157" s="4">
        <v>0</v>
      </c>
      <c r="F157" s="4">
        <v>1571662.47</v>
      </c>
      <c r="G157" s="4">
        <v>5199652.2</v>
      </c>
      <c r="H157" s="4">
        <f t="shared" si="2"/>
        <v>3119791.32</v>
      </c>
    </row>
    <row r="158" spans="1:8" outlineLevel="1" x14ac:dyDescent="0.25">
      <c r="A158" s="7"/>
      <c r="B158" s="16" t="s">
        <v>181</v>
      </c>
      <c r="C158" s="17" t="s">
        <v>124</v>
      </c>
      <c r="D158" s="18">
        <v>3826887.86</v>
      </c>
      <c r="E158" s="18">
        <v>0</v>
      </c>
      <c r="F158" s="18">
        <v>1772076.31</v>
      </c>
      <c r="G158" s="18">
        <v>5598964.1699999999</v>
      </c>
      <c r="H158" s="18">
        <f t="shared" si="2"/>
        <v>3359378.5019999999</v>
      </c>
    </row>
    <row r="159" spans="1:8" x14ac:dyDescent="0.25">
      <c r="A159" s="13" t="s">
        <v>60</v>
      </c>
      <c r="B159" s="11" t="s">
        <v>7</v>
      </c>
      <c r="C159" s="11" t="s">
        <v>7</v>
      </c>
      <c r="D159" s="12">
        <v>8354343.6500000004</v>
      </c>
      <c r="E159" s="12">
        <v>-0.84</v>
      </c>
      <c r="F159" s="12">
        <v>3744119.61</v>
      </c>
      <c r="G159" s="12">
        <v>12098462.42</v>
      </c>
      <c r="H159" s="12">
        <f t="shared" si="2"/>
        <v>7259077.4519999996</v>
      </c>
    </row>
    <row r="160" spans="1:8" outlineLevel="1" x14ac:dyDescent="0.25">
      <c r="A160" s="15" t="s">
        <v>61</v>
      </c>
      <c r="B160" s="8" t="s">
        <v>182</v>
      </c>
      <c r="C160" s="9" t="s">
        <v>119</v>
      </c>
      <c r="D160" s="10">
        <v>216026.92</v>
      </c>
      <c r="E160" s="10">
        <v>0</v>
      </c>
      <c r="F160" s="10">
        <v>99038.35</v>
      </c>
      <c r="G160" s="10">
        <v>315065.27</v>
      </c>
      <c r="H160" s="10">
        <f t="shared" si="2"/>
        <v>189039.16200000001</v>
      </c>
    </row>
    <row r="161" spans="1:8" x14ac:dyDescent="0.25">
      <c r="A161" s="13" t="s">
        <v>61</v>
      </c>
      <c r="B161" s="11" t="s">
        <v>7</v>
      </c>
      <c r="C161" s="11" t="s">
        <v>7</v>
      </c>
      <c r="D161" s="12">
        <v>216026.92</v>
      </c>
      <c r="E161" s="12">
        <v>0</v>
      </c>
      <c r="F161" s="12">
        <v>99038.35</v>
      </c>
      <c r="G161" s="12">
        <v>315065.27</v>
      </c>
      <c r="H161" s="12">
        <f t="shared" si="2"/>
        <v>189039.16200000001</v>
      </c>
    </row>
    <row r="162" spans="1:8" outlineLevel="1" x14ac:dyDescent="0.25">
      <c r="A162" s="15" t="s">
        <v>62</v>
      </c>
      <c r="B162" s="8" t="s">
        <v>183</v>
      </c>
      <c r="C162" s="9" t="s">
        <v>119</v>
      </c>
      <c r="D162" s="10">
        <v>215450.04</v>
      </c>
      <c r="E162" s="10">
        <v>0</v>
      </c>
      <c r="F162" s="10">
        <v>95723.9</v>
      </c>
      <c r="G162" s="10">
        <v>311173.94</v>
      </c>
      <c r="H162" s="10">
        <f t="shared" si="2"/>
        <v>186704.364</v>
      </c>
    </row>
    <row r="163" spans="1:8" x14ac:dyDescent="0.25">
      <c r="A163" s="13" t="s">
        <v>62</v>
      </c>
      <c r="B163" s="11" t="s">
        <v>7</v>
      </c>
      <c r="C163" s="11" t="s">
        <v>7</v>
      </c>
      <c r="D163" s="12">
        <v>215450.04</v>
      </c>
      <c r="E163" s="12">
        <v>0</v>
      </c>
      <c r="F163" s="12">
        <v>95723.9</v>
      </c>
      <c r="G163" s="12">
        <v>311173.94</v>
      </c>
      <c r="H163" s="12">
        <f t="shared" si="2"/>
        <v>186704.364</v>
      </c>
    </row>
    <row r="164" spans="1:8" outlineLevel="1" x14ac:dyDescent="0.25">
      <c r="A164" s="15" t="s">
        <v>63</v>
      </c>
      <c r="B164" s="8" t="s">
        <v>184</v>
      </c>
      <c r="C164" s="9" t="s">
        <v>119</v>
      </c>
      <c r="D164" s="10">
        <v>219293.97</v>
      </c>
      <c r="E164" s="10">
        <v>0</v>
      </c>
      <c r="F164" s="10">
        <v>98142.25</v>
      </c>
      <c r="G164" s="10">
        <v>317436.21999999997</v>
      </c>
      <c r="H164" s="10">
        <f t="shared" si="2"/>
        <v>190461.73199999999</v>
      </c>
    </row>
    <row r="165" spans="1:8" x14ac:dyDescent="0.25">
      <c r="A165" s="13" t="s">
        <v>63</v>
      </c>
      <c r="B165" s="11" t="s">
        <v>7</v>
      </c>
      <c r="C165" s="11" t="s">
        <v>7</v>
      </c>
      <c r="D165" s="12">
        <v>219293.97</v>
      </c>
      <c r="E165" s="12">
        <v>0</v>
      </c>
      <c r="F165" s="12">
        <v>98142.25</v>
      </c>
      <c r="G165" s="12">
        <v>317436.21999999997</v>
      </c>
      <c r="H165" s="12">
        <f t="shared" si="2"/>
        <v>190461.73199999999</v>
      </c>
    </row>
    <row r="166" spans="1:8" outlineLevel="1" x14ac:dyDescent="0.25">
      <c r="A166" s="15" t="s">
        <v>64</v>
      </c>
      <c r="B166" s="5" t="s">
        <v>185</v>
      </c>
      <c r="C166" s="1" t="s">
        <v>119</v>
      </c>
      <c r="D166" s="3">
        <v>137177.20000000001</v>
      </c>
      <c r="E166" s="3">
        <v>0</v>
      </c>
      <c r="F166" s="3">
        <v>56715</v>
      </c>
      <c r="G166" s="3">
        <v>193892.2</v>
      </c>
      <c r="H166" s="3">
        <f t="shared" si="2"/>
        <v>116335.32</v>
      </c>
    </row>
    <row r="167" spans="1:8" outlineLevel="1" x14ac:dyDescent="0.25">
      <c r="A167" s="7"/>
      <c r="B167" s="6" t="s">
        <v>185</v>
      </c>
      <c r="C167" s="2" t="s">
        <v>131</v>
      </c>
      <c r="D167" s="4">
        <v>301900.05</v>
      </c>
      <c r="E167" s="4">
        <v>0</v>
      </c>
      <c r="F167" s="4">
        <v>128375.9</v>
      </c>
      <c r="G167" s="4">
        <v>430275.95</v>
      </c>
      <c r="H167" s="4">
        <f t="shared" si="2"/>
        <v>258165.57</v>
      </c>
    </row>
    <row r="168" spans="1:8" outlineLevel="1" x14ac:dyDescent="0.25">
      <c r="A168" s="7"/>
      <c r="B168" s="6" t="s">
        <v>185</v>
      </c>
      <c r="C168" s="2" t="s">
        <v>124</v>
      </c>
      <c r="D168" s="4">
        <v>418544.1</v>
      </c>
      <c r="E168" s="4">
        <v>0</v>
      </c>
      <c r="F168" s="4">
        <v>179642.02</v>
      </c>
      <c r="G168" s="4">
        <v>598186.12</v>
      </c>
      <c r="H168" s="4">
        <f t="shared" si="2"/>
        <v>358911.67199999996</v>
      </c>
    </row>
    <row r="169" spans="1:8" outlineLevel="1" x14ac:dyDescent="0.25">
      <c r="A169" s="7"/>
      <c r="B169" s="16" t="s">
        <v>185</v>
      </c>
      <c r="C169" s="17" t="s">
        <v>133</v>
      </c>
      <c r="D169" s="18">
        <v>44926.15</v>
      </c>
      <c r="E169" s="18">
        <v>0</v>
      </c>
      <c r="F169" s="18">
        <v>17479.8</v>
      </c>
      <c r="G169" s="18">
        <v>62405.95</v>
      </c>
      <c r="H169" s="18">
        <f t="shared" si="2"/>
        <v>37443.57</v>
      </c>
    </row>
    <row r="170" spans="1:8" x14ac:dyDescent="0.25">
      <c r="A170" s="13" t="s">
        <v>64</v>
      </c>
      <c r="B170" s="11" t="s">
        <v>7</v>
      </c>
      <c r="C170" s="11" t="s">
        <v>7</v>
      </c>
      <c r="D170" s="12">
        <v>902547.5</v>
      </c>
      <c r="E170" s="12">
        <v>0</v>
      </c>
      <c r="F170" s="12">
        <v>382212.72</v>
      </c>
      <c r="G170" s="12">
        <v>1284760.22</v>
      </c>
      <c r="H170" s="12">
        <f t="shared" si="2"/>
        <v>770856.13199999998</v>
      </c>
    </row>
    <row r="171" spans="1:8" outlineLevel="1" x14ac:dyDescent="0.25">
      <c r="A171" s="15" t="s">
        <v>65</v>
      </c>
      <c r="B171" s="5" t="s">
        <v>186</v>
      </c>
      <c r="C171" s="1" t="s">
        <v>119</v>
      </c>
      <c r="D171" s="3">
        <v>53675.64</v>
      </c>
      <c r="E171" s="3">
        <v>-2215.0700000000002</v>
      </c>
      <c r="F171" s="3">
        <v>23404.85</v>
      </c>
      <c r="G171" s="3">
        <v>74865.42</v>
      </c>
      <c r="H171" s="3">
        <f t="shared" si="2"/>
        <v>44919.252</v>
      </c>
    </row>
    <row r="172" spans="1:8" outlineLevel="1" x14ac:dyDescent="0.25">
      <c r="A172" s="7"/>
      <c r="B172" s="6" t="s">
        <v>186</v>
      </c>
      <c r="C172" s="2" t="s">
        <v>131</v>
      </c>
      <c r="D172" s="4">
        <v>3362568.96</v>
      </c>
      <c r="E172" s="4">
        <v>0</v>
      </c>
      <c r="F172" s="4">
        <v>1286119.75</v>
      </c>
      <c r="G172" s="4">
        <v>4648688.71</v>
      </c>
      <c r="H172" s="4">
        <f t="shared" si="2"/>
        <v>2789213.2259999998</v>
      </c>
    </row>
    <row r="173" spans="1:8" outlineLevel="1" x14ac:dyDescent="0.25">
      <c r="A173" s="7"/>
      <c r="B173" s="16" t="s">
        <v>186</v>
      </c>
      <c r="C173" s="17" t="s">
        <v>128</v>
      </c>
      <c r="D173" s="18">
        <v>28285.16</v>
      </c>
      <c r="E173" s="18">
        <v>0</v>
      </c>
      <c r="F173" s="18">
        <v>13696.46</v>
      </c>
      <c r="G173" s="18">
        <v>41981.62</v>
      </c>
      <c r="H173" s="18">
        <f t="shared" si="2"/>
        <v>25188.972000000002</v>
      </c>
    </row>
    <row r="174" spans="1:8" x14ac:dyDescent="0.25">
      <c r="A174" s="13" t="s">
        <v>65</v>
      </c>
      <c r="B174" s="11" t="s">
        <v>7</v>
      </c>
      <c r="C174" s="11" t="s">
        <v>7</v>
      </c>
      <c r="D174" s="12">
        <v>3444529.76</v>
      </c>
      <c r="E174" s="12">
        <v>-2215.0700000000002</v>
      </c>
      <c r="F174" s="12">
        <v>1323221.06</v>
      </c>
      <c r="G174" s="12">
        <v>4765535.75</v>
      </c>
      <c r="H174" s="12">
        <f t="shared" si="2"/>
        <v>2859321.4499999997</v>
      </c>
    </row>
    <row r="175" spans="1:8" outlineLevel="1" x14ac:dyDescent="0.25">
      <c r="A175" s="15" t="s">
        <v>66</v>
      </c>
      <c r="B175" s="5" t="s">
        <v>187</v>
      </c>
      <c r="C175" s="1" t="s">
        <v>119</v>
      </c>
      <c r="D175" s="3">
        <v>2451309.85</v>
      </c>
      <c r="E175" s="3">
        <v>0</v>
      </c>
      <c r="F175" s="3">
        <v>922406.27</v>
      </c>
      <c r="G175" s="3">
        <v>3373716.12</v>
      </c>
      <c r="H175" s="3">
        <f t="shared" si="2"/>
        <v>2024229.672</v>
      </c>
    </row>
    <row r="176" spans="1:8" outlineLevel="1" x14ac:dyDescent="0.25">
      <c r="A176" s="7"/>
      <c r="B176" s="6" t="s">
        <v>187</v>
      </c>
      <c r="C176" s="2" t="s">
        <v>131</v>
      </c>
      <c r="D176" s="4">
        <v>4244</v>
      </c>
      <c r="E176" s="4">
        <v>0</v>
      </c>
      <c r="F176" s="4">
        <v>1547.27</v>
      </c>
      <c r="G176" s="4">
        <v>5791.27</v>
      </c>
      <c r="H176" s="4">
        <f t="shared" si="2"/>
        <v>3474.7620000000002</v>
      </c>
    </row>
    <row r="177" spans="1:8" outlineLevel="1" x14ac:dyDescent="0.25">
      <c r="A177" s="7"/>
      <c r="B177" s="6" t="s">
        <v>187</v>
      </c>
      <c r="C177" s="2" t="s">
        <v>124</v>
      </c>
      <c r="D177" s="4">
        <v>864</v>
      </c>
      <c r="E177" s="4">
        <v>0</v>
      </c>
      <c r="F177" s="4">
        <v>66.09</v>
      </c>
      <c r="G177" s="4">
        <v>930.09</v>
      </c>
      <c r="H177" s="4">
        <f t="shared" si="2"/>
        <v>558.05399999999997</v>
      </c>
    </row>
    <row r="178" spans="1:8" outlineLevel="1" x14ac:dyDescent="0.25">
      <c r="A178" s="7"/>
      <c r="B178" s="16" t="s">
        <v>187</v>
      </c>
      <c r="C178" s="17" t="s">
        <v>133</v>
      </c>
      <c r="D178" s="18">
        <v>520.20000000000005</v>
      </c>
      <c r="E178" s="18">
        <v>0</v>
      </c>
      <c r="F178" s="18">
        <v>39.799999999999997</v>
      </c>
      <c r="G178" s="18">
        <v>560</v>
      </c>
      <c r="H178" s="18">
        <f t="shared" si="2"/>
        <v>336</v>
      </c>
    </row>
    <row r="179" spans="1:8" x14ac:dyDescent="0.25">
      <c r="A179" s="13" t="s">
        <v>66</v>
      </c>
      <c r="B179" s="11" t="s">
        <v>7</v>
      </c>
      <c r="C179" s="11" t="s">
        <v>7</v>
      </c>
      <c r="D179" s="12">
        <v>2456938.0499999998</v>
      </c>
      <c r="E179" s="12">
        <v>0</v>
      </c>
      <c r="F179" s="12">
        <v>924059.43</v>
      </c>
      <c r="G179" s="12">
        <v>3380997.48</v>
      </c>
      <c r="H179" s="12">
        <f t="shared" si="2"/>
        <v>2028598.4879999999</v>
      </c>
    </row>
    <row r="180" spans="1:8" outlineLevel="1" x14ac:dyDescent="0.25">
      <c r="A180" s="15" t="s">
        <v>67</v>
      </c>
      <c r="B180" s="5" t="s">
        <v>188</v>
      </c>
      <c r="C180" s="1" t="s">
        <v>128</v>
      </c>
      <c r="D180" s="3">
        <v>7825.77</v>
      </c>
      <c r="E180" s="3">
        <v>0</v>
      </c>
      <c r="F180" s="3">
        <v>4103.5200000000004</v>
      </c>
      <c r="G180" s="3">
        <v>11929.29</v>
      </c>
      <c r="H180" s="3">
        <f t="shared" si="2"/>
        <v>7157.5740000000005</v>
      </c>
    </row>
    <row r="181" spans="1:8" outlineLevel="1" x14ac:dyDescent="0.25">
      <c r="A181" s="7"/>
      <c r="B181" s="6" t="s">
        <v>188</v>
      </c>
      <c r="C181" s="2" t="s">
        <v>131</v>
      </c>
      <c r="D181" s="4">
        <v>806539.48</v>
      </c>
      <c r="E181" s="4">
        <v>0</v>
      </c>
      <c r="F181" s="4">
        <v>371402.1</v>
      </c>
      <c r="G181" s="4">
        <v>1177941.58</v>
      </c>
      <c r="H181" s="4">
        <f t="shared" si="2"/>
        <v>706764.94799999997</v>
      </c>
    </row>
    <row r="182" spans="1:8" outlineLevel="1" x14ac:dyDescent="0.25">
      <c r="A182" s="7"/>
      <c r="B182" s="16" t="s">
        <v>188</v>
      </c>
      <c r="C182" s="17" t="s">
        <v>119</v>
      </c>
      <c r="D182" s="18">
        <v>37970.61</v>
      </c>
      <c r="E182" s="18">
        <v>286.25</v>
      </c>
      <c r="F182" s="18">
        <v>19003.3</v>
      </c>
      <c r="G182" s="18">
        <v>57260.160000000003</v>
      </c>
      <c r="H182" s="18">
        <f t="shared" si="2"/>
        <v>34356.095999999998</v>
      </c>
    </row>
    <row r="183" spans="1:8" x14ac:dyDescent="0.25">
      <c r="A183" s="13" t="s">
        <v>67</v>
      </c>
      <c r="B183" s="11" t="s">
        <v>7</v>
      </c>
      <c r="C183" s="11" t="s">
        <v>7</v>
      </c>
      <c r="D183" s="12">
        <v>852335.86</v>
      </c>
      <c r="E183" s="12">
        <v>286.25</v>
      </c>
      <c r="F183" s="12">
        <v>394508.92</v>
      </c>
      <c r="G183" s="12">
        <v>1247131.03</v>
      </c>
      <c r="H183" s="12">
        <f t="shared" si="2"/>
        <v>748278.61800000002</v>
      </c>
    </row>
    <row r="184" spans="1:8" outlineLevel="1" x14ac:dyDescent="0.25">
      <c r="A184" s="15" t="s">
        <v>68</v>
      </c>
      <c r="B184" s="5" t="s">
        <v>189</v>
      </c>
      <c r="C184" s="1" t="s">
        <v>119</v>
      </c>
      <c r="D184" s="3">
        <v>18468.650000000001</v>
      </c>
      <c r="E184" s="3">
        <v>-1246.44</v>
      </c>
      <c r="F184" s="3">
        <v>8720.0400000000009</v>
      </c>
      <c r="G184" s="3">
        <v>25942.25</v>
      </c>
      <c r="H184" s="3">
        <f t="shared" si="2"/>
        <v>15565.349999999999</v>
      </c>
    </row>
    <row r="185" spans="1:8" outlineLevel="1" x14ac:dyDescent="0.25">
      <c r="A185" s="7"/>
      <c r="B185" s="6" t="s">
        <v>189</v>
      </c>
      <c r="C185" s="2" t="s">
        <v>131</v>
      </c>
      <c r="D185" s="4">
        <v>763898.04</v>
      </c>
      <c r="E185" s="4">
        <v>0</v>
      </c>
      <c r="F185" s="4">
        <v>282318.53999999998</v>
      </c>
      <c r="G185" s="4">
        <v>1046216.58</v>
      </c>
      <c r="H185" s="4">
        <f t="shared" si="2"/>
        <v>627729.94799999997</v>
      </c>
    </row>
    <row r="186" spans="1:8" outlineLevel="1" x14ac:dyDescent="0.25">
      <c r="A186" s="7"/>
      <c r="B186" s="16" t="s">
        <v>189</v>
      </c>
      <c r="C186" s="17" t="s">
        <v>128</v>
      </c>
      <c r="D186" s="18">
        <v>4887.92</v>
      </c>
      <c r="E186" s="18">
        <v>0</v>
      </c>
      <c r="F186" s="18">
        <v>2603.14</v>
      </c>
      <c r="G186" s="18">
        <v>7491.06</v>
      </c>
      <c r="H186" s="18">
        <f t="shared" si="2"/>
        <v>4494.6360000000004</v>
      </c>
    </row>
    <row r="187" spans="1:8" x14ac:dyDescent="0.25">
      <c r="A187" s="13" t="s">
        <v>68</v>
      </c>
      <c r="B187" s="11" t="s">
        <v>7</v>
      </c>
      <c r="C187" s="11" t="s">
        <v>7</v>
      </c>
      <c r="D187" s="12">
        <v>787254.61</v>
      </c>
      <c r="E187" s="12">
        <v>-1246.44</v>
      </c>
      <c r="F187" s="12">
        <v>293641.71999999997</v>
      </c>
      <c r="G187" s="12">
        <v>1079649.8899999999</v>
      </c>
      <c r="H187" s="12">
        <f t="shared" si="2"/>
        <v>647789.93399999989</v>
      </c>
    </row>
    <row r="188" spans="1:8" outlineLevel="1" x14ac:dyDescent="0.25">
      <c r="A188" s="15" t="s">
        <v>69</v>
      </c>
      <c r="B188" s="5" t="s">
        <v>190</v>
      </c>
      <c r="C188" s="1" t="s">
        <v>119</v>
      </c>
      <c r="D188" s="3">
        <v>27029.68</v>
      </c>
      <c r="E188" s="3">
        <v>0</v>
      </c>
      <c r="F188" s="3">
        <v>11705.61</v>
      </c>
      <c r="G188" s="3">
        <v>38735.29</v>
      </c>
      <c r="H188" s="3">
        <f t="shared" si="2"/>
        <v>23241.173999999999</v>
      </c>
    </row>
    <row r="189" spans="1:8" outlineLevel="1" x14ac:dyDescent="0.25">
      <c r="A189" s="7"/>
      <c r="B189" s="6" t="s">
        <v>190</v>
      </c>
      <c r="C189" s="2" t="s">
        <v>131</v>
      </c>
      <c r="D189" s="4">
        <v>625335.92000000004</v>
      </c>
      <c r="E189" s="4">
        <v>0</v>
      </c>
      <c r="F189" s="4">
        <v>241198.03</v>
      </c>
      <c r="G189" s="4">
        <v>866533.95</v>
      </c>
      <c r="H189" s="4">
        <f t="shared" si="2"/>
        <v>519920.36999999994</v>
      </c>
    </row>
    <row r="190" spans="1:8" outlineLevel="1" x14ac:dyDescent="0.25">
      <c r="A190" s="7"/>
      <c r="B190" s="16" t="s">
        <v>190</v>
      </c>
      <c r="C190" s="17" t="s">
        <v>128</v>
      </c>
      <c r="D190" s="18">
        <v>5292.59</v>
      </c>
      <c r="E190" s="18">
        <v>0</v>
      </c>
      <c r="F190" s="18">
        <v>2420.9699999999998</v>
      </c>
      <c r="G190" s="18">
        <v>7713.56</v>
      </c>
      <c r="H190" s="18">
        <f t="shared" si="2"/>
        <v>4628.1360000000004</v>
      </c>
    </row>
    <row r="191" spans="1:8" x14ac:dyDescent="0.25">
      <c r="A191" s="13" t="s">
        <v>69</v>
      </c>
      <c r="B191" s="11" t="s">
        <v>7</v>
      </c>
      <c r="C191" s="11" t="s">
        <v>7</v>
      </c>
      <c r="D191" s="12">
        <v>657658.18999999994</v>
      </c>
      <c r="E191" s="12">
        <v>0</v>
      </c>
      <c r="F191" s="12">
        <v>255324.61</v>
      </c>
      <c r="G191" s="12">
        <v>912982.8</v>
      </c>
      <c r="H191" s="12">
        <f t="shared" si="2"/>
        <v>547789.68000000005</v>
      </c>
    </row>
    <row r="192" spans="1:8" outlineLevel="1" x14ac:dyDescent="0.25">
      <c r="A192" s="15" t="s">
        <v>70</v>
      </c>
      <c r="B192" s="5" t="s">
        <v>191</v>
      </c>
      <c r="C192" s="1" t="s">
        <v>119</v>
      </c>
      <c r="D192" s="3">
        <v>32520.02</v>
      </c>
      <c r="E192" s="3">
        <v>-424.89</v>
      </c>
      <c r="F192" s="3">
        <v>14474.97</v>
      </c>
      <c r="G192" s="3">
        <v>46570.1</v>
      </c>
      <c r="H192" s="3">
        <f t="shared" si="2"/>
        <v>27942.059999999998</v>
      </c>
    </row>
    <row r="193" spans="1:8" outlineLevel="1" x14ac:dyDescent="0.25">
      <c r="A193" s="7"/>
      <c r="B193" s="6" t="s">
        <v>191</v>
      </c>
      <c r="C193" s="2" t="s">
        <v>131</v>
      </c>
      <c r="D193" s="4">
        <v>1210577.3400000001</v>
      </c>
      <c r="E193" s="4">
        <v>0</v>
      </c>
      <c r="F193" s="4">
        <v>494191.57</v>
      </c>
      <c r="G193" s="4">
        <v>1704768.91</v>
      </c>
      <c r="H193" s="4">
        <f t="shared" si="2"/>
        <v>1022861.3459999999</v>
      </c>
    </row>
    <row r="194" spans="1:8" outlineLevel="1" x14ac:dyDescent="0.25">
      <c r="A194" s="7"/>
      <c r="B194" s="16" t="s">
        <v>191</v>
      </c>
      <c r="C194" s="17" t="s">
        <v>128</v>
      </c>
      <c r="D194" s="18">
        <v>9257.35</v>
      </c>
      <c r="E194" s="18">
        <v>0</v>
      </c>
      <c r="F194" s="18">
        <v>4848.83</v>
      </c>
      <c r="G194" s="18">
        <v>14106.18</v>
      </c>
      <c r="H194" s="18">
        <f t="shared" si="2"/>
        <v>8463.7080000000005</v>
      </c>
    </row>
    <row r="195" spans="1:8" x14ac:dyDescent="0.25">
      <c r="A195" s="13" t="s">
        <v>70</v>
      </c>
      <c r="B195" s="11" t="s">
        <v>7</v>
      </c>
      <c r="C195" s="11" t="s">
        <v>7</v>
      </c>
      <c r="D195" s="12">
        <v>1252354.71</v>
      </c>
      <c r="E195" s="12">
        <v>-424.89</v>
      </c>
      <c r="F195" s="12">
        <v>513515.37</v>
      </c>
      <c r="G195" s="12">
        <v>1765445.19</v>
      </c>
      <c r="H195" s="12">
        <f t="shared" si="2"/>
        <v>1059267.1139999998</v>
      </c>
    </row>
    <row r="196" spans="1:8" outlineLevel="1" x14ac:dyDescent="0.25">
      <c r="A196" s="15" t="s">
        <v>71</v>
      </c>
      <c r="B196" s="5" t="s">
        <v>192</v>
      </c>
      <c r="C196" s="1" t="s">
        <v>119</v>
      </c>
      <c r="D196" s="3">
        <v>35814.379999999997</v>
      </c>
      <c r="E196" s="3">
        <v>-469.97</v>
      </c>
      <c r="F196" s="3">
        <v>14377.41</v>
      </c>
      <c r="G196" s="3">
        <v>49721.82</v>
      </c>
      <c r="H196" s="3">
        <f t="shared" ref="H196:H259" si="3">+G196*60%</f>
        <v>29833.091999999997</v>
      </c>
    </row>
    <row r="197" spans="1:8" outlineLevel="1" x14ac:dyDescent="0.25">
      <c r="A197" s="7"/>
      <c r="B197" s="6" t="s">
        <v>192</v>
      </c>
      <c r="C197" s="2" t="s">
        <v>131</v>
      </c>
      <c r="D197" s="4">
        <v>1574333.6</v>
      </c>
      <c r="E197" s="4">
        <v>0</v>
      </c>
      <c r="F197" s="4">
        <v>607999.35</v>
      </c>
      <c r="G197" s="4">
        <v>2182332.9500000002</v>
      </c>
      <c r="H197" s="4">
        <f t="shared" si="3"/>
        <v>1309399.77</v>
      </c>
    </row>
    <row r="198" spans="1:8" outlineLevel="1" x14ac:dyDescent="0.25">
      <c r="A198" s="7"/>
      <c r="B198" s="16" t="s">
        <v>192</v>
      </c>
      <c r="C198" s="17" t="s">
        <v>128</v>
      </c>
      <c r="D198" s="18">
        <v>9151.58</v>
      </c>
      <c r="E198" s="18">
        <v>0</v>
      </c>
      <c r="F198" s="18">
        <v>4229.67</v>
      </c>
      <c r="G198" s="18">
        <v>13381.25</v>
      </c>
      <c r="H198" s="18">
        <f t="shared" si="3"/>
        <v>8028.75</v>
      </c>
    </row>
    <row r="199" spans="1:8" x14ac:dyDescent="0.25">
      <c r="A199" s="13" t="s">
        <v>71</v>
      </c>
      <c r="B199" s="11" t="s">
        <v>7</v>
      </c>
      <c r="C199" s="11" t="s">
        <v>7</v>
      </c>
      <c r="D199" s="12">
        <v>1619299.56</v>
      </c>
      <c r="E199" s="12">
        <v>-469.97</v>
      </c>
      <c r="F199" s="12">
        <v>626606.43000000005</v>
      </c>
      <c r="G199" s="12">
        <v>2245436.02</v>
      </c>
      <c r="H199" s="12">
        <f t="shared" si="3"/>
        <v>1347261.612</v>
      </c>
    </row>
    <row r="200" spans="1:8" outlineLevel="1" x14ac:dyDescent="0.25">
      <c r="A200" s="15" t="s">
        <v>72</v>
      </c>
      <c r="B200" s="5" t="s">
        <v>193</v>
      </c>
      <c r="C200" s="1" t="s">
        <v>128</v>
      </c>
      <c r="D200" s="3">
        <v>6235</v>
      </c>
      <c r="E200" s="3">
        <v>0</v>
      </c>
      <c r="F200" s="3">
        <v>3521.32</v>
      </c>
      <c r="G200" s="3">
        <v>9756.32</v>
      </c>
      <c r="H200" s="3">
        <f t="shared" si="3"/>
        <v>5853.7919999999995</v>
      </c>
    </row>
    <row r="201" spans="1:8" outlineLevel="1" x14ac:dyDescent="0.25">
      <c r="A201" s="7"/>
      <c r="B201" s="6" t="s">
        <v>193</v>
      </c>
      <c r="C201" s="2" t="s">
        <v>131</v>
      </c>
      <c r="D201" s="4">
        <v>884231.72</v>
      </c>
      <c r="E201" s="4">
        <v>0</v>
      </c>
      <c r="F201" s="4">
        <v>330299.49</v>
      </c>
      <c r="G201" s="4">
        <v>1214531.21</v>
      </c>
      <c r="H201" s="4">
        <f t="shared" si="3"/>
        <v>728718.72599999991</v>
      </c>
    </row>
    <row r="202" spans="1:8" outlineLevel="1" x14ac:dyDescent="0.25">
      <c r="A202" s="7"/>
      <c r="B202" s="16" t="s">
        <v>193</v>
      </c>
      <c r="C202" s="17" t="s">
        <v>119</v>
      </c>
      <c r="D202" s="18">
        <v>24487.41</v>
      </c>
      <c r="E202" s="18">
        <v>0</v>
      </c>
      <c r="F202" s="18">
        <v>11426.02</v>
      </c>
      <c r="G202" s="18">
        <v>35913.43</v>
      </c>
      <c r="H202" s="18">
        <f t="shared" si="3"/>
        <v>21548.058000000001</v>
      </c>
    </row>
    <row r="203" spans="1:8" x14ac:dyDescent="0.25">
      <c r="A203" s="13" t="s">
        <v>72</v>
      </c>
      <c r="B203" s="11" t="s">
        <v>7</v>
      </c>
      <c r="C203" s="11" t="s">
        <v>7</v>
      </c>
      <c r="D203" s="12">
        <v>914954.13</v>
      </c>
      <c r="E203" s="12">
        <v>0</v>
      </c>
      <c r="F203" s="12">
        <v>345246.83</v>
      </c>
      <c r="G203" s="12">
        <v>1260200.96</v>
      </c>
      <c r="H203" s="12">
        <f t="shared" si="3"/>
        <v>756120.576</v>
      </c>
    </row>
    <row r="204" spans="1:8" outlineLevel="1" x14ac:dyDescent="0.25">
      <c r="A204" s="15" t="s">
        <v>73</v>
      </c>
      <c r="B204" s="5" t="s">
        <v>194</v>
      </c>
      <c r="C204" s="1" t="s">
        <v>119</v>
      </c>
      <c r="D204" s="3">
        <v>70557.179999999993</v>
      </c>
      <c r="E204" s="3">
        <v>0</v>
      </c>
      <c r="F204" s="3">
        <v>31040.98</v>
      </c>
      <c r="G204" s="3">
        <v>101598.16</v>
      </c>
      <c r="H204" s="3">
        <f t="shared" si="3"/>
        <v>60958.896000000001</v>
      </c>
    </row>
    <row r="205" spans="1:8" outlineLevel="1" x14ac:dyDescent="0.25">
      <c r="A205" s="7"/>
      <c r="B205" s="16" t="s">
        <v>194</v>
      </c>
      <c r="C205" s="17" t="s">
        <v>195</v>
      </c>
      <c r="D205" s="18">
        <v>2001537.87</v>
      </c>
      <c r="E205" s="18">
        <v>0</v>
      </c>
      <c r="F205" s="18">
        <v>943327.54</v>
      </c>
      <c r="G205" s="18">
        <v>2944865.41</v>
      </c>
      <c r="H205" s="18">
        <f t="shared" si="3"/>
        <v>1766919.246</v>
      </c>
    </row>
    <row r="206" spans="1:8" x14ac:dyDescent="0.25">
      <c r="A206" s="13" t="s">
        <v>73</v>
      </c>
      <c r="B206" s="11" t="s">
        <v>7</v>
      </c>
      <c r="C206" s="11" t="s">
        <v>7</v>
      </c>
      <c r="D206" s="12">
        <v>2072095.05</v>
      </c>
      <c r="E206" s="12">
        <v>0</v>
      </c>
      <c r="F206" s="12">
        <v>974368.52</v>
      </c>
      <c r="G206" s="12">
        <v>3046463.57</v>
      </c>
      <c r="H206" s="12">
        <f t="shared" si="3"/>
        <v>1827878.1419999998</v>
      </c>
    </row>
    <row r="207" spans="1:8" outlineLevel="1" x14ac:dyDescent="0.25">
      <c r="A207" s="15" t="s">
        <v>74</v>
      </c>
      <c r="B207" s="5" t="s">
        <v>196</v>
      </c>
      <c r="C207" s="1" t="s">
        <v>119</v>
      </c>
      <c r="D207" s="3">
        <v>25753.8</v>
      </c>
      <c r="E207" s="3">
        <v>0</v>
      </c>
      <c r="F207" s="3">
        <v>12233.72</v>
      </c>
      <c r="G207" s="3">
        <v>37987.519999999997</v>
      </c>
      <c r="H207" s="3">
        <f t="shared" si="3"/>
        <v>22792.511999999999</v>
      </c>
    </row>
    <row r="208" spans="1:8" outlineLevel="1" x14ac:dyDescent="0.25">
      <c r="A208" s="7"/>
      <c r="B208" s="6" t="s">
        <v>196</v>
      </c>
      <c r="C208" s="2" t="s">
        <v>131</v>
      </c>
      <c r="D208" s="4">
        <v>799499.98</v>
      </c>
      <c r="E208" s="4">
        <v>0</v>
      </c>
      <c r="F208" s="4">
        <v>315049.89</v>
      </c>
      <c r="G208" s="4">
        <v>1114549.8700000001</v>
      </c>
      <c r="H208" s="4">
        <f t="shared" si="3"/>
        <v>668729.92200000002</v>
      </c>
    </row>
    <row r="209" spans="1:8" outlineLevel="1" x14ac:dyDescent="0.25">
      <c r="A209" s="7"/>
      <c r="B209" s="16" t="s">
        <v>196</v>
      </c>
      <c r="C209" s="17" t="s">
        <v>128</v>
      </c>
      <c r="D209" s="18">
        <v>7654</v>
      </c>
      <c r="E209" s="18">
        <v>0</v>
      </c>
      <c r="F209" s="18">
        <v>4211.38</v>
      </c>
      <c r="G209" s="18">
        <v>11865.38</v>
      </c>
      <c r="H209" s="18">
        <f t="shared" si="3"/>
        <v>7119.2279999999992</v>
      </c>
    </row>
    <row r="210" spans="1:8" x14ac:dyDescent="0.25">
      <c r="A210" s="13" t="s">
        <v>74</v>
      </c>
      <c r="B210" s="11" t="s">
        <v>7</v>
      </c>
      <c r="C210" s="11" t="s">
        <v>7</v>
      </c>
      <c r="D210" s="12">
        <v>832907.78</v>
      </c>
      <c r="E210" s="12">
        <v>0</v>
      </c>
      <c r="F210" s="12">
        <v>331494.99</v>
      </c>
      <c r="G210" s="12">
        <v>1164402.77</v>
      </c>
      <c r="H210" s="12">
        <f t="shared" si="3"/>
        <v>698641.66200000001</v>
      </c>
    </row>
    <row r="211" spans="1:8" outlineLevel="1" x14ac:dyDescent="0.25">
      <c r="A211" s="15" t="s">
        <v>75</v>
      </c>
      <c r="B211" s="8" t="s">
        <v>197</v>
      </c>
      <c r="C211" s="9" t="s">
        <v>131</v>
      </c>
      <c r="D211" s="10">
        <v>359671.49</v>
      </c>
      <c r="E211" s="10">
        <v>0</v>
      </c>
      <c r="F211" s="10">
        <v>147724.32</v>
      </c>
      <c r="G211" s="10">
        <v>507395.81</v>
      </c>
      <c r="H211" s="10">
        <f t="shared" si="3"/>
        <v>304437.48599999998</v>
      </c>
    </row>
    <row r="212" spans="1:8" x14ac:dyDescent="0.25">
      <c r="A212" s="13" t="s">
        <v>75</v>
      </c>
      <c r="B212" s="11" t="s">
        <v>7</v>
      </c>
      <c r="C212" s="11" t="s">
        <v>7</v>
      </c>
      <c r="D212" s="12">
        <v>359671.49</v>
      </c>
      <c r="E212" s="12">
        <v>0</v>
      </c>
      <c r="F212" s="12">
        <v>147724.32</v>
      </c>
      <c r="G212" s="12">
        <v>507395.81</v>
      </c>
      <c r="H212" s="12">
        <f t="shared" si="3"/>
        <v>304437.48599999998</v>
      </c>
    </row>
    <row r="213" spans="1:8" outlineLevel="1" x14ac:dyDescent="0.25">
      <c r="A213" s="15" t="s">
        <v>76</v>
      </c>
      <c r="B213" s="5" t="s">
        <v>198</v>
      </c>
      <c r="C213" s="1" t="s">
        <v>119</v>
      </c>
      <c r="D213" s="3">
        <v>4104236.53</v>
      </c>
      <c r="E213" s="3">
        <v>0</v>
      </c>
      <c r="F213" s="3">
        <v>1475621.35</v>
      </c>
      <c r="G213" s="3">
        <v>5579857.8799999999</v>
      </c>
      <c r="H213" s="3">
        <f t="shared" si="3"/>
        <v>3347914.7279999997</v>
      </c>
    </row>
    <row r="214" spans="1:8" outlineLevel="1" x14ac:dyDescent="0.25">
      <c r="A214" s="7"/>
      <c r="B214" s="6" t="s">
        <v>198</v>
      </c>
      <c r="C214" s="2" t="s">
        <v>131</v>
      </c>
      <c r="D214" s="4">
        <v>847767.93</v>
      </c>
      <c r="E214" s="4">
        <v>0</v>
      </c>
      <c r="F214" s="4">
        <v>348242.63</v>
      </c>
      <c r="G214" s="4">
        <v>1196010.56</v>
      </c>
      <c r="H214" s="4">
        <f t="shared" si="3"/>
        <v>717606.33600000001</v>
      </c>
    </row>
    <row r="215" spans="1:8" outlineLevel="1" x14ac:dyDescent="0.25">
      <c r="A215" s="7"/>
      <c r="B215" s="6" t="s">
        <v>198</v>
      </c>
      <c r="C215" s="2" t="s">
        <v>124</v>
      </c>
      <c r="D215" s="4">
        <v>1589330.39</v>
      </c>
      <c r="E215" s="4">
        <v>0</v>
      </c>
      <c r="F215" s="4">
        <v>596378.99</v>
      </c>
      <c r="G215" s="4">
        <v>2185709.38</v>
      </c>
      <c r="H215" s="4">
        <f t="shared" si="3"/>
        <v>1311425.6279999998</v>
      </c>
    </row>
    <row r="216" spans="1:8" outlineLevel="1" x14ac:dyDescent="0.25">
      <c r="A216" s="7"/>
      <c r="B216" s="16" t="s">
        <v>198</v>
      </c>
      <c r="C216" s="17" t="s">
        <v>133</v>
      </c>
      <c r="D216" s="18">
        <v>625635.47</v>
      </c>
      <c r="E216" s="18">
        <v>0</v>
      </c>
      <c r="F216" s="18">
        <v>292890.34000000003</v>
      </c>
      <c r="G216" s="18">
        <v>918525.81</v>
      </c>
      <c r="H216" s="18">
        <f t="shared" si="3"/>
        <v>551115.48600000003</v>
      </c>
    </row>
    <row r="217" spans="1:8" x14ac:dyDescent="0.25">
      <c r="A217" s="13" t="s">
        <v>76</v>
      </c>
      <c r="B217" s="11" t="s">
        <v>7</v>
      </c>
      <c r="C217" s="11" t="s">
        <v>7</v>
      </c>
      <c r="D217" s="12">
        <v>7166970.3200000003</v>
      </c>
      <c r="E217" s="12">
        <v>0</v>
      </c>
      <c r="F217" s="12">
        <v>2713133.31</v>
      </c>
      <c r="G217" s="12">
        <v>9880103.6300000008</v>
      </c>
      <c r="H217" s="12">
        <f t="shared" si="3"/>
        <v>5928062.1780000003</v>
      </c>
    </row>
    <row r="218" spans="1:8" outlineLevel="1" x14ac:dyDescent="0.25">
      <c r="A218" s="15" t="s">
        <v>77</v>
      </c>
      <c r="B218" s="8" t="s">
        <v>199</v>
      </c>
      <c r="C218" s="9" t="s">
        <v>119</v>
      </c>
      <c r="D218" s="10">
        <v>980199.33</v>
      </c>
      <c r="E218" s="10">
        <v>0</v>
      </c>
      <c r="F218" s="10">
        <v>432941.89</v>
      </c>
      <c r="G218" s="10">
        <v>1413141.22</v>
      </c>
      <c r="H218" s="10">
        <f t="shared" si="3"/>
        <v>847884.73199999996</v>
      </c>
    </row>
    <row r="219" spans="1:8" x14ac:dyDescent="0.25">
      <c r="A219" s="13" t="s">
        <v>77</v>
      </c>
      <c r="B219" s="11" t="s">
        <v>7</v>
      </c>
      <c r="C219" s="11" t="s">
        <v>7</v>
      </c>
      <c r="D219" s="12">
        <v>980199.33</v>
      </c>
      <c r="E219" s="12">
        <v>0</v>
      </c>
      <c r="F219" s="12">
        <v>432941.89</v>
      </c>
      <c r="G219" s="12">
        <v>1413141.22</v>
      </c>
      <c r="H219" s="12">
        <f t="shared" si="3"/>
        <v>847884.73199999996</v>
      </c>
    </row>
    <row r="220" spans="1:8" outlineLevel="1" x14ac:dyDescent="0.25">
      <c r="A220" s="15" t="s">
        <v>78</v>
      </c>
      <c r="B220" s="8" t="s">
        <v>200</v>
      </c>
      <c r="C220" s="9" t="s">
        <v>119</v>
      </c>
      <c r="D220" s="10">
        <v>585349.43999999994</v>
      </c>
      <c r="E220" s="10">
        <v>0</v>
      </c>
      <c r="F220" s="10">
        <v>243821.14</v>
      </c>
      <c r="G220" s="10">
        <v>829170.58</v>
      </c>
      <c r="H220" s="10">
        <f t="shared" si="3"/>
        <v>497502.34799999994</v>
      </c>
    </row>
    <row r="221" spans="1:8" x14ac:dyDescent="0.25">
      <c r="A221" s="13" t="s">
        <v>78</v>
      </c>
      <c r="B221" s="11" t="s">
        <v>7</v>
      </c>
      <c r="C221" s="11" t="s">
        <v>7</v>
      </c>
      <c r="D221" s="12">
        <v>585349.43999999994</v>
      </c>
      <c r="E221" s="12">
        <v>0</v>
      </c>
      <c r="F221" s="12">
        <v>243821.14</v>
      </c>
      <c r="G221" s="12">
        <v>829170.58</v>
      </c>
      <c r="H221" s="12">
        <f t="shared" si="3"/>
        <v>497502.34799999994</v>
      </c>
    </row>
    <row r="222" spans="1:8" outlineLevel="1" x14ac:dyDescent="0.25">
      <c r="A222" s="15" t="s">
        <v>79</v>
      </c>
      <c r="B222" s="8" t="s">
        <v>201</v>
      </c>
      <c r="C222" s="9" t="s">
        <v>119</v>
      </c>
      <c r="D222" s="10">
        <v>20074.060000000001</v>
      </c>
      <c r="E222" s="10">
        <v>0</v>
      </c>
      <c r="F222" s="10">
        <v>7140.82</v>
      </c>
      <c r="G222" s="10">
        <v>27214.880000000001</v>
      </c>
      <c r="H222" s="10">
        <f t="shared" si="3"/>
        <v>16328.928</v>
      </c>
    </row>
    <row r="223" spans="1:8" x14ac:dyDescent="0.25">
      <c r="A223" s="13" t="s">
        <v>79</v>
      </c>
      <c r="B223" s="11" t="s">
        <v>7</v>
      </c>
      <c r="C223" s="11" t="s">
        <v>7</v>
      </c>
      <c r="D223" s="12">
        <v>20074.060000000001</v>
      </c>
      <c r="E223" s="12">
        <v>0</v>
      </c>
      <c r="F223" s="12">
        <v>7140.82</v>
      </c>
      <c r="G223" s="12">
        <v>27214.880000000001</v>
      </c>
      <c r="H223" s="12">
        <f t="shared" si="3"/>
        <v>16328.928</v>
      </c>
    </row>
    <row r="224" spans="1:8" outlineLevel="1" x14ac:dyDescent="0.25">
      <c r="A224" s="15" t="s">
        <v>80</v>
      </c>
      <c r="B224" s="8" t="s">
        <v>202</v>
      </c>
      <c r="C224" s="9" t="s">
        <v>119</v>
      </c>
      <c r="D224" s="10">
        <v>25452.26</v>
      </c>
      <c r="E224" s="10">
        <v>0</v>
      </c>
      <c r="F224" s="10">
        <v>10995.28</v>
      </c>
      <c r="G224" s="10">
        <v>36447.54</v>
      </c>
      <c r="H224" s="10">
        <f t="shared" si="3"/>
        <v>21868.524000000001</v>
      </c>
    </row>
    <row r="225" spans="1:8" x14ac:dyDescent="0.25">
      <c r="A225" s="13" t="s">
        <v>80</v>
      </c>
      <c r="B225" s="11" t="s">
        <v>7</v>
      </c>
      <c r="C225" s="11" t="s">
        <v>7</v>
      </c>
      <c r="D225" s="12">
        <v>25452.26</v>
      </c>
      <c r="E225" s="12">
        <v>0</v>
      </c>
      <c r="F225" s="12">
        <v>10995.28</v>
      </c>
      <c r="G225" s="12">
        <v>36447.54</v>
      </c>
      <c r="H225" s="12">
        <f t="shared" si="3"/>
        <v>21868.524000000001</v>
      </c>
    </row>
    <row r="226" spans="1:8" outlineLevel="1" x14ac:dyDescent="0.25">
      <c r="A226" s="15" t="s">
        <v>81</v>
      </c>
      <c r="B226" s="8" t="s">
        <v>203</v>
      </c>
      <c r="C226" s="9" t="s">
        <v>119</v>
      </c>
      <c r="D226" s="10">
        <v>38612.25</v>
      </c>
      <c r="E226" s="10">
        <v>0</v>
      </c>
      <c r="F226" s="10">
        <v>16552.990000000002</v>
      </c>
      <c r="G226" s="10">
        <v>55165.24</v>
      </c>
      <c r="H226" s="10">
        <f t="shared" si="3"/>
        <v>33099.144</v>
      </c>
    </row>
    <row r="227" spans="1:8" x14ac:dyDescent="0.25">
      <c r="A227" s="13" t="s">
        <v>81</v>
      </c>
      <c r="B227" s="11" t="s">
        <v>7</v>
      </c>
      <c r="C227" s="11" t="s">
        <v>7</v>
      </c>
      <c r="D227" s="12">
        <v>38612.25</v>
      </c>
      <c r="E227" s="12">
        <v>0</v>
      </c>
      <c r="F227" s="12">
        <v>16552.990000000002</v>
      </c>
      <c r="G227" s="12">
        <v>55165.24</v>
      </c>
      <c r="H227" s="12">
        <f t="shared" si="3"/>
        <v>33099.144</v>
      </c>
    </row>
    <row r="228" spans="1:8" outlineLevel="1" x14ac:dyDescent="0.25">
      <c r="A228" s="15" t="s">
        <v>82</v>
      </c>
      <c r="B228" s="8" t="s">
        <v>204</v>
      </c>
      <c r="C228" s="9" t="s">
        <v>119</v>
      </c>
      <c r="D228" s="10">
        <v>1019656.01</v>
      </c>
      <c r="E228" s="10">
        <v>0</v>
      </c>
      <c r="F228" s="10">
        <v>565721.96</v>
      </c>
      <c r="G228" s="10">
        <v>1585377.97</v>
      </c>
      <c r="H228" s="10">
        <f t="shared" si="3"/>
        <v>951226.78199999989</v>
      </c>
    </row>
    <row r="229" spans="1:8" x14ac:dyDescent="0.25">
      <c r="A229" s="13" t="s">
        <v>82</v>
      </c>
      <c r="B229" s="11" t="s">
        <v>7</v>
      </c>
      <c r="C229" s="11" t="s">
        <v>7</v>
      </c>
      <c r="D229" s="12">
        <v>1019656.01</v>
      </c>
      <c r="E229" s="12">
        <v>0</v>
      </c>
      <c r="F229" s="12">
        <v>565721.96</v>
      </c>
      <c r="G229" s="12">
        <v>1585377.97</v>
      </c>
      <c r="H229" s="12">
        <f t="shared" si="3"/>
        <v>951226.78199999989</v>
      </c>
    </row>
    <row r="230" spans="1:8" outlineLevel="1" x14ac:dyDescent="0.25">
      <c r="A230" s="15" t="s">
        <v>83</v>
      </c>
      <c r="B230" s="5" t="s">
        <v>205</v>
      </c>
      <c r="C230" s="1" t="s">
        <v>119</v>
      </c>
      <c r="D230" s="3">
        <v>189.13</v>
      </c>
      <c r="E230" s="3">
        <v>0</v>
      </c>
      <c r="F230" s="3">
        <v>-121638.48</v>
      </c>
      <c r="G230" s="3">
        <v>-121449.35</v>
      </c>
      <c r="H230" s="3">
        <f t="shared" si="3"/>
        <v>-72869.61</v>
      </c>
    </row>
    <row r="231" spans="1:8" outlineLevel="1" x14ac:dyDescent="0.25">
      <c r="A231" s="7"/>
      <c r="B231" s="16" t="s">
        <v>205</v>
      </c>
      <c r="C231" s="17" t="s">
        <v>166</v>
      </c>
      <c r="D231" s="18">
        <v>-134.38</v>
      </c>
      <c r="E231" s="18">
        <v>0</v>
      </c>
      <c r="F231" s="18">
        <v>-48.63</v>
      </c>
      <c r="G231" s="18">
        <v>-183.01</v>
      </c>
      <c r="H231" s="18">
        <f t="shared" si="3"/>
        <v>-109.806</v>
      </c>
    </row>
    <row r="232" spans="1:8" x14ac:dyDescent="0.25">
      <c r="A232" s="13" t="s">
        <v>83</v>
      </c>
      <c r="B232" s="11" t="s">
        <v>7</v>
      </c>
      <c r="C232" s="11" t="s">
        <v>7</v>
      </c>
      <c r="D232" s="12">
        <v>54.75</v>
      </c>
      <c r="E232" s="12">
        <v>0</v>
      </c>
      <c r="F232" s="12">
        <v>-121687.11</v>
      </c>
      <c r="G232" s="12">
        <v>-121632.36</v>
      </c>
      <c r="H232" s="12">
        <f t="shared" si="3"/>
        <v>-72979.415999999997</v>
      </c>
    </row>
    <row r="233" spans="1:8" outlineLevel="1" x14ac:dyDescent="0.25">
      <c r="A233" s="15" t="s">
        <v>84</v>
      </c>
      <c r="B233" s="5" t="s">
        <v>206</v>
      </c>
      <c r="C233" s="1" t="s">
        <v>119</v>
      </c>
      <c r="D233" s="3">
        <v>1556820.26</v>
      </c>
      <c r="E233" s="3">
        <v>0</v>
      </c>
      <c r="F233" s="3">
        <v>673810.15</v>
      </c>
      <c r="G233" s="3">
        <v>2230630.41</v>
      </c>
      <c r="H233" s="3">
        <f t="shared" si="3"/>
        <v>1338378.246</v>
      </c>
    </row>
    <row r="234" spans="1:8" outlineLevel="1" x14ac:dyDescent="0.25">
      <c r="A234" s="7"/>
      <c r="B234" s="6" t="s">
        <v>206</v>
      </c>
      <c r="C234" s="2" t="s">
        <v>124</v>
      </c>
      <c r="D234" s="4">
        <v>155920.35999999999</v>
      </c>
      <c r="E234" s="4">
        <v>0</v>
      </c>
      <c r="F234" s="4">
        <v>66552.429999999993</v>
      </c>
      <c r="G234" s="4">
        <v>222472.79</v>
      </c>
      <c r="H234" s="4">
        <f t="shared" si="3"/>
        <v>133483.674</v>
      </c>
    </row>
    <row r="235" spans="1:8" outlineLevel="1" x14ac:dyDescent="0.25">
      <c r="A235" s="7"/>
      <c r="B235" s="16" t="s">
        <v>206</v>
      </c>
      <c r="C235" s="17" t="s">
        <v>133</v>
      </c>
      <c r="D235" s="18">
        <v>38442.68</v>
      </c>
      <c r="E235" s="18">
        <v>0</v>
      </c>
      <c r="F235" s="18">
        <v>17842.310000000001</v>
      </c>
      <c r="G235" s="18">
        <v>56284.99</v>
      </c>
      <c r="H235" s="18">
        <f t="shared" si="3"/>
        <v>33770.993999999999</v>
      </c>
    </row>
    <row r="236" spans="1:8" x14ac:dyDescent="0.25">
      <c r="A236" s="13" t="s">
        <v>84</v>
      </c>
      <c r="B236" s="11" t="s">
        <v>7</v>
      </c>
      <c r="C236" s="11" t="s">
        <v>7</v>
      </c>
      <c r="D236" s="12">
        <v>1751183.3</v>
      </c>
      <c r="E236" s="12">
        <v>0</v>
      </c>
      <c r="F236" s="12">
        <v>758204.89</v>
      </c>
      <c r="G236" s="12">
        <v>2509388.19</v>
      </c>
      <c r="H236" s="12">
        <f t="shared" si="3"/>
        <v>1505632.9139999999</v>
      </c>
    </row>
    <row r="237" spans="1:8" outlineLevel="1" x14ac:dyDescent="0.25">
      <c r="A237" s="15" t="s">
        <v>85</v>
      </c>
      <c r="B237" s="5" t="s">
        <v>207</v>
      </c>
      <c r="C237" s="1" t="s">
        <v>195</v>
      </c>
      <c r="D237" s="3">
        <v>41145.72</v>
      </c>
      <c r="E237" s="3">
        <v>0</v>
      </c>
      <c r="F237" s="3">
        <v>19096.27</v>
      </c>
      <c r="G237" s="3">
        <v>60241.99</v>
      </c>
      <c r="H237" s="3">
        <f t="shared" si="3"/>
        <v>36145.193999999996</v>
      </c>
    </row>
    <row r="238" spans="1:8" outlineLevel="1" x14ac:dyDescent="0.25">
      <c r="A238" s="7"/>
      <c r="B238" s="6" t="s">
        <v>207</v>
      </c>
      <c r="C238" s="2" t="s">
        <v>148</v>
      </c>
      <c r="D238" s="4">
        <v>151677.23000000001</v>
      </c>
      <c r="E238" s="4">
        <v>0</v>
      </c>
      <c r="F238" s="4">
        <v>65803.61</v>
      </c>
      <c r="G238" s="4">
        <v>217480.84</v>
      </c>
      <c r="H238" s="4">
        <f t="shared" si="3"/>
        <v>130488.50399999999</v>
      </c>
    </row>
    <row r="239" spans="1:8" outlineLevel="1" x14ac:dyDescent="0.25">
      <c r="A239" s="7"/>
      <c r="B239" s="6" t="s">
        <v>207</v>
      </c>
      <c r="C239" s="2" t="s">
        <v>134</v>
      </c>
      <c r="D239" s="4">
        <v>19260</v>
      </c>
      <c r="E239" s="4">
        <v>0</v>
      </c>
      <c r="F239" s="4">
        <v>8553.11</v>
      </c>
      <c r="G239" s="4">
        <v>27813.11</v>
      </c>
      <c r="H239" s="4">
        <f t="shared" si="3"/>
        <v>16687.865999999998</v>
      </c>
    </row>
    <row r="240" spans="1:8" outlineLevel="1" x14ac:dyDescent="0.25">
      <c r="A240" s="7"/>
      <c r="B240" s="6" t="s">
        <v>207</v>
      </c>
      <c r="C240" s="2" t="s">
        <v>133</v>
      </c>
      <c r="D240" s="4">
        <v>779537.25</v>
      </c>
      <c r="E240" s="4">
        <v>0</v>
      </c>
      <c r="F240" s="4">
        <v>356723.6</v>
      </c>
      <c r="G240" s="4">
        <v>1136260.8500000001</v>
      </c>
      <c r="H240" s="4">
        <f t="shared" si="3"/>
        <v>681756.51</v>
      </c>
    </row>
    <row r="241" spans="1:8" outlineLevel="1" x14ac:dyDescent="0.25">
      <c r="A241" s="7"/>
      <c r="B241" s="6" t="s">
        <v>207</v>
      </c>
      <c r="C241" s="2" t="s">
        <v>124</v>
      </c>
      <c r="D241" s="4">
        <v>484253.3</v>
      </c>
      <c r="E241" s="4">
        <v>0</v>
      </c>
      <c r="F241" s="4">
        <v>215545.02</v>
      </c>
      <c r="G241" s="4">
        <v>699798.32</v>
      </c>
      <c r="H241" s="4">
        <f t="shared" si="3"/>
        <v>419878.99199999997</v>
      </c>
    </row>
    <row r="242" spans="1:8" outlineLevel="1" x14ac:dyDescent="0.25">
      <c r="A242" s="7"/>
      <c r="B242" s="6" t="s">
        <v>207</v>
      </c>
      <c r="C242" s="2" t="s">
        <v>131</v>
      </c>
      <c r="D242" s="4">
        <v>280048.03000000003</v>
      </c>
      <c r="E242" s="4">
        <v>0</v>
      </c>
      <c r="F242" s="4">
        <v>119857.53</v>
      </c>
      <c r="G242" s="4">
        <v>399905.56</v>
      </c>
      <c r="H242" s="4">
        <f t="shared" si="3"/>
        <v>239943.33599999998</v>
      </c>
    </row>
    <row r="243" spans="1:8" outlineLevel="1" x14ac:dyDescent="0.25">
      <c r="A243" s="7"/>
      <c r="B243" s="16" t="s">
        <v>207</v>
      </c>
      <c r="C243" s="17" t="s">
        <v>119</v>
      </c>
      <c r="D243" s="18">
        <v>70831.839999999997</v>
      </c>
      <c r="E243" s="18">
        <v>0</v>
      </c>
      <c r="F243" s="18">
        <v>26237.58</v>
      </c>
      <c r="G243" s="18">
        <v>97069.42</v>
      </c>
      <c r="H243" s="18">
        <f t="shared" si="3"/>
        <v>58241.651999999995</v>
      </c>
    </row>
    <row r="244" spans="1:8" x14ac:dyDescent="0.25">
      <c r="A244" s="13" t="s">
        <v>85</v>
      </c>
      <c r="B244" s="11" t="s">
        <v>7</v>
      </c>
      <c r="C244" s="11" t="s">
        <v>7</v>
      </c>
      <c r="D244" s="12">
        <v>1826753.37</v>
      </c>
      <c r="E244" s="12">
        <v>0</v>
      </c>
      <c r="F244" s="12">
        <v>811816.72</v>
      </c>
      <c r="G244" s="12">
        <v>2638570.09</v>
      </c>
      <c r="H244" s="12">
        <f t="shared" si="3"/>
        <v>1583142.0539999998</v>
      </c>
    </row>
    <row r="245" spans="1:8" outlineLevel="1" x14ac:dyDescent="0.25">
      <c r="A245" s="15" t="s">
        <v>86</v>
      </c>
      <c r="B245" s="8" t="s">
        <v>208</v>
      </c>
      <c r="C245" s="9" t="s">
        <v>119</v>
      </c>
      <c r="D245" s="10">
        <v>145020.07</v>
      </c>
      <c r="E245" s="10">
        <v>0</v>
      </c>
      <c r="F245" s="10">
        <v>60578.6</v>
      </c>
      <c r="G245" s="10">
        <v>205598.67</v>
      </c>
      <c r="H245" s="10">
        <f t="shared" si="3"/>
        <v>123359.202</v>
      </c>
    </row>
    <row r="246" spans="1:8" x14ac:dyDescent="0.25">
      <c r="A246" s="13" t="s">
        <v>86</v>
      </c>
      <c r="B246" s="11" t="s">
        <v>7</v>
      </c>
      <c r="C246" s="11" t="s">
        <v>7</v>
      </c>
      <c r="D246" s="12">
        <v>145020.07</v>
      </c>
      <c r="E246" s="12">
        <v>0</v>
      </c>
      <c r="F246" s="12">
        <v>60578.6</v>
      </c>
      <c r="G246" s="12">
        <v>205598.67</v>
      </c>
      <c r="H246" s="12">
        <f t="shared" si="3"/>
        <v>123359.202</v>
      </c>
    </row>
    <row r="247" spans="1:8" outlineLevel="1" x14ac:dyDescent="0.25">
      <c r="A247" s="15" t="s">
        <v>87</v>
      </c>
      <c r="B247" s="5" t="s">
        <v>209</v>
      </c>
      <c r="C247" s="1" t="s">
        <v>119</v>
      </c>
      <c r="D247" s="3">
        <v>79143.38</v>
      </c>
      <c r="E247" s="3">
        <v>0</v>
      </c>
      <c r="F247" s="3">
        <v>34036.79</v>
      </c>
      <c r="G247" s="3">
        <v>113180.17</v>
      </c>
      <c r="H247" s="3">
        <f t="shared" si="3"/>
        <v>67908.101999999999</v>
      </c>
    </row>
    <row r="248" spans="1:8" outlineLevel="1" x14ac:dyDescent="0.25">
      <c r="A248" s="7"/>
      <c r="B248" s="16" t="s">
        <v>209</v>
      </c>
      <c r="C248" s="17" t="s">
        <v>131</v>
      </c>
      <c r="D248" s="18">
        <v>998898.21</v>
      </c>
      <c r="E248" s="18">
        <v>0</v>
      </c>
      <c r="F248" s="18">
        <v>409376.65</v>
      </c>
      <c r="G248" s="18">
        <v>1408274.86</v>
      </c>
      <c r="H248" s="18">
        <f t="shared" si="3"/>
        <v>844964.91600000008</v>
      </c>
    </row>
    <row r="249" spans="1:8" x14ac:dyDescent="0.25">
      <c r="A249" s="13" t="s">
        <v>87</v>
      </c>
      <c r="B249" s="11" t="s">
        <v>7</v>
      </c>
      <c r="C249" s="11" t="s">
        <v>7</v>
      </c>
      <c r="D249" s="12">
        <v>1078041.5900000001</v>
      </c>
      <c r="E249" s="12">
        <v>0</v>
      </c>
      <c r="F249" s="12">
        <v>443413.44</v>
      </c>
      <c r="G249" s="12">
        <v>1521455.03</v>
      </c>
      <c r="H249" s="12">
        <f t="shared" si="3"/>
        <v>912873.01800000004</v>
      </c>
    </row>
    <row r="250" spans="1:8" outlineLevel="1" x14ac:dyDescent="0.25">
      <c r="A250" s="15" t="s">
        <v>88</v>
      </c>
      <c r="B250" s="8" t="s">
        <v>210</v>
      </c>
      <c r="C250" s="9" t="s">
        <v>131</v>
      </c>
      <c r="D250" s="10">
        <v>562839.51</v>
      </c>
      <c r="E250" s="10">
        <v>0</v>
      </c>
      <c r="F250" s="10">
        <v>249737.65</v>
      </c>
      <c r="G250" s="10">
        <v>812577.16</v>
      </c>
      <c r="H250" s="10">
        <f t="shared" si="3"/>
        <v>487546.29599999997</v>
      </c>
    </row>
    <row r="251" spans="1:8" x14ac:dyDescent="0.25">
      <c r="A251" s="13" t="s">
        <v>88</v>
      </c>
      <c r="B251" s="11" t="s">
        <v>7</v>
      </c>
      <c r="C251" s="11" t="s">
        <v>7</v>
      </c>
      <c r="D251" s="12">
        <v>562839.51</v>
      </c>
      <c r="E251" s="12">
        <v>0</v>
      </c>
      <c r="F251" s="12">
        <v>249737.65</v>
      </c>
      <c r="G251" s="12">
        <v>812577.16</v>
      </c>
      <c r="H251" s="12">
        <f t="shared" si="3"/>
        <v>487546.29599999997</v>
      </c>
    </row>
    <row r="252" spans="1:8" outlineLevel="1" x14ac:dyDescent="0.25">
      <c r="A252" s="15" t="s">
        <v>89</v>
      </c>
      <c r="B252" s="8" t="s">
        <v>211</v>
      </c>
      <c r="C252" s="9" t="s">
        <v>119</v>
      </c>
      <c r="D252" s="10">
        <v>517026.82</v>
      </c>
      <c r="E252" s="10">
        <v>0</v>
      </c>
      <c r="F252" s="10">
        <v>242245.27</v>
      </c>
      <c r="G252" s="10">
        <v>759272.09</v>
      </c>
      <c r="H252" s="10">
        <f t="shared" si="3"/>
        <v>455563.25399999996</v>
      </c>
    </row>
    <row r="253" spans="1:8" x14ac:dyDescent="0.25">
      <c r="A253" s="13" t="s">
        <v>89</v>
      </c>
      <c r="B253" s="11" t="s">
        <v>7</v>
      </c>
      <c r="C253" s="11" t="s">
        <v>7</v>
      </c>
      <c r="D253" s="12">
        <v>517026.82</v>
      </c>
      <c r="E253" s="12">
        <v>0</v>
      </c>
      <c r="F253" s="12">
        <v>242245.27</v>
      </c>
      <c r="G253" s="12">
        <v>759272.09</v>
      </c>
      <c r="H253" s="12">
        <f t="shared" si="3"/>
        <v>455563.25399999996</v>
      </c>
    </row>
    <row r="254" spans="1:8" outlineLevel="1" x14ac:dyDescent="0.25">
      <c r="A254" s="15" t="s">
        <v>90</v>
      </c>
      <c r="B254" s="8" t="s">
        <v>212</v>
      </c>
      <c r="C254" s="9" t="s">
        <v>119</v>
      </c>
      <c r="D254" s="10">
        <v>319438.59999999998</v>
      </c>
      <c r="E254" s="10">
        <v>0</v>
      </c>
      <c r="F254" s="10">
        <v>145057.06</v>
      </c>
      <c r="G254" s="10">
        <v>464495.66</v>
      </c>
      <c r="H254" s="10">
        <f t="shared" si="3"/>
        <v>278697.39599999995</v>
      </c>
    </row>
    <row r="255" spans="1:8" x14ac:dyDescent="0.25">
      <c r="A255" s="13" t="s">
        <v>90</v>
      </c>
      <c r="B255" s="11" t="s">
        <v>7</v>
      </c>
      <c r="C255" s="11" t="s">
        <v>7</v>
      </c>
      <c r="D255" s="12">
        <v>319438.59999999998</v>
      </c>
      <c r="E255" s="12">
        <v>0</v>
      </c>
      <c r="F255" s="12">
        <v>145057.06</v>
      </c>
      <c r="G255" s="12">
        <v>464495.66</v>
      </c>
      <c r="H255" s="12">
        <f t="shared" si="3"/>
        <v>278697.39599999995</v>
      </c>
    </row>
    <row r="256" spans="1:8" outlineLevel="1" x14ac:dyDescent="0.25">
      <c r="A256" s="15" t="s">
        <v>91</v>
      </c>
      <c r="B256" s="8" t="s">
        <v>213</v>
      </c>
      <c r="C256" s="9" t="s">
        <v>119</v>
      </c>
      <c r="D256" s="10">
        <v>53918.12</v>
      </c>
      <c r="E256" s="10">
        <v>0</v>
      </c>
      <c r="F256" s="10">
        <v>23761.279999999999</v>
      </c>
      <c r="G256" s="10">
        <v>77679.399999999994</v>
      </c>
      <c r="H256" s="10">
        <f t="shared" si="3"/>
        <v>46607.639999999992</v>
      </c>
    </row>
    <row r="257" spans="1:8" x14ac:dyDescent="0.25">
      <c r="A257" s="13" t="s">
        <v>91</v>
      </c>
      <c r="B257" s="11" t="s">
        <v>7</v>
      </c>
      <c r="C257" s="11" t="s">
        <v>7</v>
      </c>
      <c r="D257" s="12">
        <v>53918.12</v>
      </c>
      <c r="E257" s="12">
        <v>0</v>
      </c>
      <c r="F257" s="12">
        <v>23761.279999999999</v>
      </c>
      <c r="G257" s="12">
        <v>77679.399999999994</v>
      </c>
      <c r="H257" s="12">
        <f t="shared" si="3"/>
        <v>46607.639999999992</v>
      </c>
    </row>
    <row r="258" spans="1:8" outlineLevel="1" x14ac:dyDescent="0.25">
      <c r="A258" s="15" t="s">
        <v>92</v>
      </c>
      <c r="B258" s="8" t="s">
        <v>214</v>
      </c>
      <c r="C258" s="9" t="s">
        <v>119</v>
      </c>
      <c r="D258" s="10">
        <v>99695.87</v>
      </c>
      <c r="E258" s="10">
        <v>0</v>
      </c>
      <c r="F258" s="10">
        <v>44854.12</v>
      </c>
      <c r="G258" s="10">
        <v>144549.99</v>
      </c>
      <c r="H258" s="10">
        <f t="shared" si="3"/>
        <v>86729.993999999992</v>
      </c>
    </row>
    <row r="259" spans="1:8" x14ac:dyDescent="0.25">
      <c r="A259" s="13" t="s">
        <v>92</v>
      </c>
      <c r="B259" s="11" t="s">
        <v>7</v>
      </c>
      <c r="C259" s="11" t="s">
        <v>7</v>
      </c>
      <c r="D259" s="12">
        <v>99695.87</v>
      </c>
      <c r="E259" s="12">
        <v>0</v>
      </c>
      <c r="F259" s="12">
        <v>44854.12</v>
      </c>
      <c r="G259" s="12">
        <v>144549.99</v>
      </c>
      <c r="H259" s="12">
        <f t="shared" si="3"/>
        <v>86729.993999999992</v>
      </c>
    </row>
    <row r="260" spans="1:8" outlineLevel="1" x14ac:dyDescent="0.25">
      <c r="A260" s="15" t="s">
        <v>93</v>
      </c>
      <c r="B260" s="8" t="s">
        <v>215</v>
      </c>
      <c r="C260" s="9" t="s">
        <v>119</v>
      </c>
      <c r="D260" s="10">
        <v>14531.97</v>
      </c>
      <c r="E260" s="10">
        <v>0</v>
      </c>
      <c r="F260" s="10">
        <v>6467.25</v>
      </c>
      <c r="G260" s="10">
        <v>20999.22</v>
      </c>
      <c r="H260" s="10">
        <f t="shared" ref="H260:H322" si="4">+G260*60%</f>
        <v>12599.532000000001</v>
      </c>
    </row>
    <row r="261" spans="1:8" x14ac:dyDescent="0.25">
      <c r="A261" s="13" t="s">
        <v>93</v>
      </c>
      <c r="B261" s="11" t="s">
        <v>7</v>
      </c>
      <c r="C261" s="11" t="s">
        <v>7</v>
      </c>
      <c r="D261" s="12">
        <v>14531.97</v>
      </c>
      <c r="E261" s="12">
        <v>0</v>
      </c>
      <c r="F261" s="12">
        <v>6467.25</v>
      </c>
      <c r="G261" s="12">
        <v>20999.22</v>
      </c>
      <c r="H261" s="12">
        <f t="shared" si="4"/>
        <v>12599.532000000001</v>
      </c>
    </row>
    <row r="262" spans="1:8" outlineLevel="1" x14ac:dyDescent="0.25">
      <c r="A262" s="15" t="s">
        <v>94</v>
      </c>
      <c r="B262" s="5" t="s">
        <v>216</v>
      </c>
      <c r="C262" s="1" t="s">
        <v>119</v>
      </c>
      <c r="D262" s="3">
        <v>29297.72</v>
      </c>
      <c r="E262" s="3">
        <v>0</v>
      </c>
      <c r="F262" s="3">
        <v>10874.33</v>
      </c>
      <c r="G262" s="3">
        <v>40172.050000000003</v>
      </c>
      <c r="H262" s="3">
        <f t="shared" si="4"/>
        <v>24103.23</v>
      </c>
    </row>
    <row r="263" spans="1:8" outlineLevel="1" x14ac:dyDescent="0.25">
      <c r="A263" s="7"/>
      <c r="B263" s="16" t="s">
        <v>216</v>
      </c>
      <c r="C263" s="17" t="s">
        <v>131</v>
      </c>
      <c r="D263" s="18">
        <v>10155.57</v>
      </c>
      <c r="E263" s="18">
        <v>0</v>
      </c>
      <c r="F263" s="18">
        <v>3411.21</v>
      </c>
      <c r="G263" s="18">
        <v>13566.78</v>
      </c>
      <c r="H263" s="18">
        <f t="shared" si="4"/>
        <v>8140.0680000000002</v>
      </c>
    </row>
    <row r="264" spans="1:8" x14ac:dyDescent="0.25">
      <c r="A264" s="13" t="s">
        <v>94</v>
      </c>
      <c r="B264" s="11" t="s">
        <v>7</v>
      </c>
      <c r="C264" s="11" t="s">
        <v>7</v>
      </c>
      <c r="D264" s="12">
        <v>39453.29</v>
      </c>
      <c r="E264" s="12">
        <v>0</v>
      </c>
      <c r="F264" s="12">
        <v>14285.54</v>
      </c>
      <c r="G264" s="12">
        <v>53738.83</v>
      </c>
      <c r="H264" s="12">
        <f t="shared" si="4"/>
        <v>32243.297999999999</v>
      </c>
    </row>
    <row r="265" spans="1:8" outlineLevel="1" x14ac:dyDescent="0.25">
      <c r="A265" s="15" t="s">
        <v>95</v>
      </c>
      <c r="B265" s="8" t="s">
        <v>217</v>
      </c>
      <c r="C265" s="9" t="s">
        <v>119</v>
      </c>
      <c r="D265" s="10">
        <v>111020.87</v>
      </c>
      <c r="E265" s="10">
        <v>0</v>
      </c>
      <c r="F265" s="10">
        <v>30882.85</v>
      </c>
      <c r="G265" s="10">
        <v>141903.72</v>
      </c>
      <c r="H265" s="10">
        <f t="shared" si="4"/>
        <v>85142.232000000004</v>
      </c>
    </row>
    <row r="266" spans="1:8" x14ac:dyDescent="0.25">
      <c r="A266" s="13" t="s">
        <v>95</v>
      </c>
      <c r="B266" s="11" t="s">
        <v>7</v>
      </c>
      <c r="C266" s="11" t="s">
        <v>7</v>
      </c>
      <c r="D266" s="12">
        <v>111020.87</v>
      </c>
      <c r="E266" s="12">
        <v>0</v>
      </c>
      <c r="F266" s="12">
        <v>30882.85</v>
      </c>
      <c r="G266" s="12">
        <v>141903.72</v>
      </c>
      <c r="H266" s="12">
        <f t="shared" si="4"/>
        <v>85142.232000000004</v>
      </c>
    </row>
    <row r="267" spans="1:8" outlineLevel="1" x14ac:dyDescent="0.25">
      <c r="A267" s="15" t="s">
        <v>96</v>
      </c>
      <c r="B267" s="5" t="s">
        <v>218</v>
      </c>
      <c r="C267" s="1" t="s">
        <v>119</v>
      </c>
      <c r="D267" s="3">
        <v>176180.38</v>
      </c>
      <c r="E267" s="3">
        <v>0</v>
      </c>
      <c r="F267" s="3">
        <v>73851.360000000001</v>
      </c>
      <c r="G267" s="3">
        <v>250031.74</v>
      </c>
      <c r="H267" s="3">
        <f t="shared" si="4"/>
        <v>150019.04399999999</v>
      </c>
    </row>
    <row r="268" spans="1:8" outlineLevel="1" x14ac:dyDescent="0.25">
      <c r="A268" s="7"/>
      <c r="B268" s="6" t="s">
        <v>218</v>
      </c>
      <c r="C268" s="2" t="s">
        <v>131</v>
      </c>
      <c r="D268" s="4">
        <v>143370.49</v>
      </c>
      <c r="E268" s="4">
        <v>0</v>
      </c>
      <c r="F268" s="4">
        <v>60506.2</v>
      </c>
      <c r="G268" s="4">
        <v>203876.69</v>
      </c>
      <c r="H268" s="4">
        <f t="shared" si="4"/>
        <v>122326.014</v>
      </c>
    </row>
    <row r="269" spans="1:8" outlineLevel="1" x14ac:dyDescent="0.25">
      <c r="A269" s="7"/>
      <c r="B269" s="6" t="s">
        <v>218</v>
      </c>
      <c r="C269" s="2" t="s">
        <v>124</v>
      </c>
      <c r="D269" s="4">
        <v>73681.67</v>
      </c>
      <c r="E269" s="4">
        <v>0</v>
      </c>
      <c r="F269" s="4">
        <v>27675.759999999998</v>
      </c>
      <c r="G269" s="4">
        <v>101357.43</v>
      </c>
      <c r="H269" s="4">
        <f t="shared" si="4"/>
        <v>60814.457999999991</v>
      </c>
    </row>
    <row r="270" spans="1:8" outlineLevel="1" x14ac:dyDescent="0.25">
      <c r="A270" s="7"/>
      <c r="B270" s="16" t="s">
        <v>218</v>
      </c>
      <c r="C270" s="17" t="s">
        <v>133</v>
      </c>
      <c r="D270" s="18">
        <v>166960.47</v>
      </c>
      <c r="E270" s="18">
        <v>0</v>
      </c>
      <c r="F270" s="18">
        <v>53527.67</v>
      </c>
      <c r="G270" s="18">
        <v>220488.14</v>
      </c>
      <c r="H270" s="18">
        <f t="shared" si="4"/>
        <v>132292.88399999999</v>
      </c>
    </row>
    <row r="271" spans="1:8" x14ac:dyDescent="0.25">
      <c r="A271" s="13" t="s">
        <v>96</v>
      </c>
      <c r="B271" s="11" t="s">
        <v>7</v>
      </c>
      <c r="C271" s="11" t="s">
        <v>7</v>
      </c>
      <c r="D271" s="12">
        <v>560193.01</v>
      </c>
      <c r="E271" s="12">
        <v>0</v>
      </c>
      <c r="F271" s="12">
        <v>215560.99</v>
      </c>
      <c r="G271" s="12">
        <v>775754</v>
      </c>
      <c r="H271" s="12">
        <f t="shared" si="4"/>
        <v>465452.39999999997</v>
      </c>
    </row>
    <row r="272" spans="1:8" outlineLevel="1" x14ac:dyDescent="0.25">
      <c r="A272" s="15" t="s">
        <v>97</v>
      </c>
      <c r="B272" s="8" t="s">
        <v>219</v>
      </c>
      <c r="C272" s="9" t="s">
        <v>134</v>
      </c>
      <c r="D272" s="10">
        <v>204866.25</v>
      </c>
      <c r="E272" s="10">
        <v>0</v>
      </c>
      <c r="F272" s="10">
        <v>72036.87</v>
      </c>
      <c r="G272" s="10">
        <v>276903.12</v>
      </c>
      <c r="H272" s="10">
        <f t="shared" si="4"/>
        <v>166141.872</v>
      </c>
    </row>
    <row r="273" spans="1:8" x14ac:dyDescent="0.25">
      <c r="A273" s="13" t="s">
        <v>97</v>
      </c>
      <c r="B273" s="11" t="s">
        <v>7</v>
      </c>
      <c r="C273" s="11" t="s">
        <v>7</v>
      </c>
      <c r="D273" s="12">
        <v>204866.25</v>
      </c>
      <c r="E273" s="12">
        <v>0</v>
      </c>
      <c r="F273" s="12">
        <v>72036.87</v>
      </c>
      <c r="G273" s="12">
        <v>276903.12</v>
      </c>
      <c r="H273" s="12">
        <f t="shared" si="4"/>
        <v>166141.872</v>
      </c>
    </row>
    <row r="274" spans="1:8" outlineLevel="1" x14ac:dyDescent="0.25">
      <c r="A274" s="15" t="s">
        <v>98</v>
      </c>
      <c r="B274" s="8" t="s">
        <v>220</v>
      </c>
      <c r="C274" s="9" t="s">
        <v>119</v>
      </c>
      <c r="D274" s="10">
        <v>128544.11</v>
      </c>
      <c r="E274" s="10">
        <v>0</v>
      </c>
      <c r="F274" s="10">
        <v>41839.83</v>
      </c>
      <c r="G274" s="10">
        <v>170383.94</v>
      </c>
      <c r="H274" s="10">
        <f t="shared" si="4"/>
        <v>102230.364</v>
      </c>
    </row>
    <row r="275" spans="1:8" x14ac:dyDescent="0.25">
      <c r="A275" s="13" t="s">
        <v>98</v>
      </c>
      <c r="B275" s="11" t="s">
        <v>7</v>
      </c>
      <c r="C275" s="11" t="s">
        <v>7</v>
      </c>
      <c r="D275" s="12">
        <v>128544.11</v>
      </c>
      <c r="E275" s="12">
        <v>0</v>
      </c>
      <c r="F275" s="12">
        <v>41839.83</v>
      </c>
      <c r="G275" s="12">
        <v>170383.94</v>
      </c>
      <c r="H275" s="12">
        <f t="shared" si="4"/>
        <v>102230.364</v>
      </c>
    </row>
    <row r="276" spans="1:8" outlineLevel="1" x14ac:dyDescent="0.25">
      <c r="A276" s="15" t="s">
        <v>99</v>
      </c>
      <c r="B276" s="8" t="s">
        <v>221</v>
      </c>
      <c r="C276" s="9" t="s">
        <v>119</v>
      </c>
      <c r="D276" s="10">
        <v>23701.98</v>
      </c>
      <c r="E276" s="10">
        <v>0</v>
      </c>
      <c r="F276" s="10">
        <v>7630.19</v>
      </c>
      <c r="G276" s="10">
        <v>31332.17</v>
      </c>
      <c r="H276" s="10">
        <f t="shared" si="4"/>
        <v>18799.302</v>
      </c>
    </row>
    <row r="277" spans="1:8" x14ac:dyDescent="0.25">
      <c r="A277" s="13" t="s">
        <v>99</v>
      </c>
      <c r="B277" s="11" t="s">
        <v>7</v>
      </c>
      <c r="C277" s="11" t="s">
        <v>7</v>
      </c>
      <c r="D277" s="12">
        <v>23701.98</v>
      </c>
      <c r="E277" s="12">
        <v>0</v>
      </c>
      <c r="F277" s="12">
        <v>7630.19</v>
      </c>
      <c r="G277" s="12">
        <v>31332.17</v>
      </c>
      <c r="H277" s="12">
        <f t="shared" si="4"/>
        <v>18799.302</v>
      </c>
    </row>
    <row r="278" spans="1:8" outlineLevel="1" x14ac:dyDescent="0.25">
      <c r="A278" s="15" t="s">
        <v>100</v>
      </c>
      <c r="B278" s="8" t="s">
        <v>222</v>
      </c>
      <c r="C278" s="9" t="s">
        <v>131</v>
      </c>
      <c r="D278" s="10">
        <v>180918.48</v>
      </c>
      <c r="E278" s="10">
        <v>0</v>
      </c>
      <c r="F278" s="10">
        <v>70896.87</v>
      </c>
      <c r="G278" s="10">
        <v>251815.35</v>
      </c>
      <c r="H278" s="10">
        <f t="shared" si="4"/>
        <v>151089.21</v>
      </c>
    </row>
    <row r="279" spans="1:8" x14ac:dyDescent="0.25">
      <c r="A279" s="13" t="s">
        <v>100</v>
      </c>
      <c r="B279" s="11" t="s">
        <v>7</v>
      </c>
      <c r="C279" s="11" t="s">
        <v>7</v>
      </c>
      <c r="D279" s="12">
        <v>180918.48</v>
      </c>
      <c r="E279" s="12">
        <v>0</v>
      </c>
      <c r="F279" s="12">
        <v>70896.87</v>
      </c>
      <c r="G279" s="12">
        <v>251815.35</v>
      </c>
      <c r="H279" s="12">
        <f t="shared" si="4"/>
        <v>151089.21</v>
      </c>
    </row>
    <row r="280" spans="1:8" outlineLevel="1" x14ac:dyDescent="0.25">
      <c r="A280" s="15" t="s">
        <v>101</v>
      </c>
      <c r="B280" s="5" t="s">
        <v>223</v>
      </c>
      <c r="C280" s="1" t="s">
        <v>131</v>
      </c>
      <c r="D280" s="3">
        <v>17763.88</v>
      </c>
      <c r="E280" s="3">
        <v>0</v>
      </c>
      <c r="F280" s="3">
        <v>6902.19</v>
      </c>
      <c r="G280" s="3">
        <v>24666.07</v>
      </c>
      <c r="H280" s="3">
        <f t="shared" si="4"/>
        <v>14799.642</v>
      </c>
    </row>
    <row r="281" spans="1:8" outlineLevel="1" x14ac:dyDescent="0.25">
      <c r="A281" s="7"/>
      <c r="B281" s="16" t="s">
        <v>223</v>
      </c>
      <c r="C281" s="17" t="s">
        <v>119</v>
      </c>
      <c r="D281" s="18">
        <v>18852.7</v>
      </c>
      <c r="E281" s="18">
        <v>0</v>
      </c>
      <c r="F281" s="18">
        <v>7646.82</v>
      </c>
      <c r="G281" s="18">
        <v>26499.52</v>
      </c>
      <c r="H281" s="18">
        <f t="shared" si="4"/>
        <v>15899.712</v>
      </c>
    </row>
    <row r="282" spans="1:8" x14ac:dyDescent="0.25">
      <c r="A282" s="13" t="s">
        <v>101</v>
      </c>
      <c r="B282" s="11" t="s">
        <v>7</v>
      </c>
      <c r="C282" s="11" t="s">
        <v>7</v>
      </c>
      <c r="D282" s="12">
        <v>36616.58</v>
      </c>
      <c r="E282" s="12">
        <v>0</v>
      </c>
      <c r="F282" s="12">
        <v>14549.01</v>
      </c>
      <c r="G282" s="12">
        <v>51165.59</v>
      </c>
      <c r="H282" s="12">
        <f t="shared" si="4"/>
        <v>30699.353999999996</v>
      </c>
    </row>
    <row r="283" spans="1:8" outlineLevel="1" x14ac:dyDescent="0.25">
      <c r="A283" s="15" t="s">
        <v>102</v>
      </c>
      <c r="B283" s="5" t="s">
        <v>224</v>
      </c>
      <c r="C283" s="1" t="s">
        <v>119</v>
      </c>
      <c r="D283" s="3">
        <v>367892.74</v>
      </c>
      <c r="E283" s="3">
        <v>0</v>
      </c>
      <c r="F283" s="3">
        <v>121289.92</v>
      </c>
      <c r="G283" s="3">
        <v>489182.66</v>
      </c>
      <c r="H283" s="3">
        <f t="shared" si="4"/>
        <v>293509.59599999996</v>
      </c>
    </row>
    <row r="284" spans="1:8" outlineLevel="1" x14ac:dyDescent="0.25">
      <c r="A284" s="7"/>
      <c r="B284" s="6" t="s">
        <v>224</v>
      </c>
      <c r="C284" s="2" t="s">
        <v>131</v>
      </c>
      <c r="D284" s="4">
        <v>262266.63</v>
      </c>
      <c r="E284" s="4">
        <v>0</v>
      </c>
      <c r="F284" s="4">
        <v>86909.36</v>
      </c>
      <c r="G284" s="4">
        <v>349175.99</v>
      </c>
      <c r="H284" s="4">
        <f t="shared" si="4"/>
        <v>209505.59399999998</v>
      </c>
    </row>
    <row r="285" spans="1:8" outlineLevel="1" x14ac:dyDescent="0.25">
      <c r="A285" s="7"/>
      <c r="B285" s="16" t="s">
        <v>224</v>
      </c>
      <c r="C285" s="17" t="s">
        <v>124</v>
      </c>
      <c r="D285" s="18">
        <v>274319.26</v>
      </c>
      <c r="E285" s="18">
        <v>0</v>
      </c>
      <c r="F285" s="18">
        <v>76256.210000000006</v>
      </c>
      <c r="G285" s="18">
        <v>350575.47</v>
      </c>
      <c r="H285" s="18">
        <f t="shared" si="4"/>
        <v>210345.28199999998</v>
      </c>
    </row>
    <row r="286" spans="1:8" x14ac:dyDescent="0.25">
      <c r="A286" s="13" t="s">
        <v>102</v>
      </c>
      <c r="B286" s="11" t="s">
        <v>7</v>
      </c>
      <c r="C286" s="11" t="s">
        <v>7</v>
      </c>
      <c r="D286" s="12">
        <v>904478.63</v>
      </c>
      <c r="E286" s="12">
        <v>0</v>
      </c>
      <c r="F286" s="12">
        <v>284455.49</v>
      </c>
      <c r="G286" s="12">
        <v>1188934.1200000001</v>
      </c>
      <c r="H286" s="12">
        <f t="shared" si="4"/>
        <v>713360.47200000007</v>
      </c>
    </row>
    <row r="287" spans="1:8" outlineLevel="1" x14ac:dyDescent="0.25">
      <c r="A287" s="15" t="s">
        <v>103</v>
      </c>
      <c r="B287" s="8" t="s">
        <v>225</v>
      </c>
      <c r="C287" s="9" t="s">
        <v>131</v>
      </c>
      <c r="D287" s="10">
        <v>200858.04</v>
      </c>
      <c r="E287" s="10">
        <v>0</v>
      </c>
      <c r="F287" s="10">
        <v>71221.86</v>
      </c>
      <c r="G287" s="10">
        <v>272079.90000000002</v>
      </c>
      <c r="H287" s="10">
        <f t="shared" si="4"/>
        <v>163247.94</v>
      </c>
    </row>
    <row r="288" spans="1:8" x14ac:dyDescent="0.25">
      <c r="A288" s="13" t="s">
        <v>103</v>
      </c>
      <c r="B288" s="11" t="s">
        <v>7</v>
      </c>
      <c r="C288" s="11" t="s">
        <v>7</v>
      </c>
      <c r="D288" s="12">
        <v>200858.04</v>
      </c>
      <c r="E288" s="12">
        <v>0</v>
      </c>
      <c r="F288" s="12">
        <v>71221.86</v>
      </c>
      <c r="G288" s="12">
        <v>272079.90000000002</v>
      </c>
      <c r="H288" s="12">
        <f t="shared" si="4"/>
        <v>163247.94</v>
      </c>
    </row>
    <row r="289" spans="1:8" outlineLevel="1" x14ac:dyDescent="0.25">
      <c r="A289" s="15" t="s">
        <v>104</v>
      </c>
      <c r="B289" s="5" t="s">
        <v>226</v>
      </c>
      <c r="C289" s="1" t="s">
        <v>119</v>
      </c>
      <c r="D289" s="3">
        <v>266889.81</v>
      </c>
      <c r="E289" s="3">
        <v>0</v>
      </c>
      <c r="F289" s="3">
        <v>104013.32</v>
      </c>
      <c r="G289" s="3">
        <v>370903.13</v>
      </c>
      <c r="H289" s="3">
        <f t="shared" si="4"/>
        <v>222541.878</v>
      </c>
    </row>
    <row r="290" spans="1:8" outlineLevel="1" x14ac:dyDescent="0.25">
      <c r="A290" s="7"/>
      <c r="B290" s="6" t="s">
        <v>226</v>
      </c>
      <c r="C290" s="2" t="s">
        <v>131</v>
      </c>
      <c r="D290" s="4">
        <v>1171022.98</v>
      </c>
      <c r="E290" s="4">
        <v>0</v>
      </c>
      <c r="F290" s="4">
        <v>448359.67</v>
      </c>
      <c r="G290" s="4">
        <v>1619382.65</v>
      </c>
      <c r="H290" s="4">
        <f t="shared" si="4"/>
        <v>971629.58999999985</v>
      </c>
    </row>
    <row r="291" spans="1:8" outlineLevel="1" x14ac:dyDescent="0.25">
      <c r="A291" s="7"/>
      <c r="B291" s="16" t="s">
        <v>226</v>
      </c>
      <c r="C291" s="17" t="s">
        <v>128</v>
      </c>
      <c r="D291" s="18">
        <v>26658.1</v>
      </c>
      <c r="E291" s="18">
        <v>0</v>
      </c>
      <c r="F291" s="18">
        <v>10614.14</v>
      </c>
      <c r="G291" s="18">
        <v>37272.239999999998</v>
      </c>
      <c r="H291" s="18">
        <f t="shared" si="4"/>
        <v>22363.343999999997</v>
      </c>
    </row>
    <row r="292" spans="1:8" x14ac:dyDescent="0.25">
      <c r="A292" s="13" t="s">
        <v>104</v>
      </c>
      <c r="B292" s="11" t="s">
        <v>7</v>
      </c>
      <c r="C292" s="11" t="s">
        <v>7</v>
      </c>
      <c r="D292" s="12">
        <v>1464570.89</v>
      </c>
      <c r="E292" s="12">
        <v>0</v>
      </c>
      <c r="F292" s="12">
        <v>562987.13</v>
      </c>
      <c r="G292" s="12">
        <v>2027558.02</v>
      </c>
      <c r="H292" s="12">
        <f t="shared" si="4"/>
        <v>1216534.8119999999</v>
      </c>
    </row>
    <row r="293" spans="1:8" outlineLevel="1" x14ac:dyDescent="0.25">
      <c r="A293" s="15" t="s">
        <v>105</v>
      </c>
      <c r="B293" s="8" t="s">
        <v>227</v>
      </c>
      <c r="C293" s="9" t="s">
        <v>119</v>
      </c>
      <c r="D293" s="10">
        <v>27607.200000000001</v>
      </c>
      <c r="E293" s="10">
        <v>0</v>
      </c>
      <c r="F293" s="10">
        <v>10953.46</v>
      </c>
      <c r="G293" s="10">
        <v>38560.660000000003</v>
      </c>
      <c r="H293" s="10">
        <f t="shared" si="4"/>
        <v>23136.396000000001</v>
      </c>
    </row>
    <row r="294" spans="1:8" x14ac:dyDescent="0.25">
      <c r="A294" s="13" t="s">
        <v>105</v>
      </c>
      <c r="B294" s="11" t="s">
        <v>7</v>
      </c>
      <c r="C294" s="11" t="s">
        <v>7</v>
      </c>
      <c r="D294" s="12">
        <v>27607.200000000001</v>
      </c>
      <c r="E294" s="12">
        <v>0</v>
      </c>
      <c r="F294" s="12">
        <v>10953.46</v>
      </c>
      <c r="G294" s="12">
        <v>38560.660000000003</v>
      </c>
      <c r="H294" s="12">
        <f t="shared" si="4"/>
        <v>23136.396000000001</v>
      </c>
    </row>
    <row r="295" spans="1:8" outlineLevel="1" x14ac:dyDescent="0.25">
      <c r="A295" s="15" t="s">
        <v>106</v>
      </c>
      <c r="B295" s="8" t="s">
        <v>228</v>
      </c>
      <c r="C295" s="9" t="s">
        <v>229</v>
      </c>
      <c r="D295" s="10">
        <v>141309.69</v>
      </c>
      <c r="E295" s="10">
        <v>0</v>
      </c>
      <c r="F295" s="10">
        <v>61860.1</v>
      </c>
      <c r="G295" s="10">
        <v>203169.79</v>
      </c>
      <c r="H295" s="10">
        <f t="shared" si="4"/>
        <v>121901.874</v>
      </c>
    </row>
    <row r="296" spans="1:8" x14ac:dyDescent="0.25">
      <c r="A296" s="13" t="s">
        <v>106</v>
      </c>
      <c r="B296" s="11" t="s">
        <v>7</v>
      </c>
      <c r="C296" s="11" t="s">
        <v>7</v>
      </c>
      <c r="D296" s="12">
        <v>141309.69</v>
      </c>
      <c r="E296" s="12">
        <v>0</v>
      </c>
      <c r="F296" s="12">
        <v>61860.1</v>
      </c>
      <c r="G296" s="12">
        <v>203169.79</v>
      </c>
      <c r="H296" s="12">
        <f t="shared" si="4"/>
        <v>121901.874</v>
      </c>
    </row>
    <row r="297" spans="1:8" outlineLevel="1" x14ac:dyDescent="0.25">
      <c r="A297" s="15" t="s">
        <v>107</v>
      </c>
      <c r="B297" s="8" t="s">
        <v>230</v>
      </c>
      <c r="C297" s="9" t="s">
        <v>231</v>
      </c>
      <c r="D297" s="10">
        <v>115134.62</v>
      </c>
      <c r="E297" s="10">
        <v>0</v>
      </c>
      <c r="F297" s="10">
        <v>49386.13</v>
      </c>
      <c r="G297" s="10">
        <v>164520.75</v>
      </c>
      <c r="H297" s="10">
        <f t="shared" si="4"/>
        <v>98712.45</v>
      </c>
    </row>
    <row r="298" spans="1:8" x14ac:dyDescent="0.25">
      <c r="A298" s="13" t="s">
        <v>107</v>
      </c>
      <c r="B298" s="11" t="s">
        <v>7</v>
      </c>
      <c r="C298" s="11" t="s">
        <v>7</v>
      </c>
      <c r="D298" s="12">
        <v>115134.62</v>
      </c>
      <c r="E298" s="12">
        <v>0</v>
      </c>
      <c r="F298" s="12">
        <v>49386.13</v>
      </c>
      <c r="G298" s="12">
        <v>164520.75</v>
      </c>
      <c r="H298" s="12">
        <f t="shared" si="4"/>
        <v>98712.45</v>
      </c>
    </row>
    <row r="299" spans="1:8" outlineLevel="1" x14ac:dyDescent="0.25">
      <c r="A299" s="15" t="s">
        <v>108</v>
      </c>
      <c r="B299" s="8" t="s">
        <v>232</v>
      </c>
      <c r="C299" s="9" t="s">
        <v>229</v>
      </c>
      <c r="D299" s="10">
        <v>62036.86</v>
      </c>
      <c r="E299" s="10">
        <v>0</v>
      </c>
      <c r="F299" s="10">
        <v>27040.65</v>
      </c>
      <c r="G299" s="10">
        <v>89077.51</v>
      </c>
      <c r="H299" s="10">
        <f t="shared" si="4"/>
        <v>53446.505999999994</v>
      </c>
    </row>
    <row r="300" spans="1:8" x14ac:dyDescent="0.25">
      <c r="A300" s="13" t="s">
        <v>108</v>
      </c>
      <c r="B300" s="11" t="s">
        <v>7</v>
      </c>
      <c r="C300" s="11" t="s">
        <v>7</v>
      </c>
      <c r="D300" s="12">
        <v>62036.86</v>
      </c>
      <c r="E300" s="12">
        <v>0</v>
      </c>
      <c r="F300" s="12">
        <v>27040.65</v>
      </c>
      <c r="G300" s="12">
        <v>89077.51</v>
      </c>
      <c r="H300" s="12">
        <f t="shared" si="4"/>
        <v>53446.505999999994</v>
      </c>
    </row>
    <row r="301" spans="1:8" outlineLevel="1" x14ac:dyDescent="0.25">
      <c r="A301" s="15" t="s">
        <v>109</v>
      </c>
      <c r="B301" s="8" t="s">
        <v>233</v>
      </c>
      <c r="C301" s="9" t="s">
        <v>229</v>
      </c>
      <c r="D301" s="10">
        <v>15814.41</v>
      </c>
      <c r="E301" s="10">
        <v>0</v>
      </c>
      <c r="F301" s="10">
        <v>6483.13</v>
      </c>
      <c r="G301" s="10">
        <v>22297.54</v>
      </c>
      <c r="H301" s="10">
        <f t="shared" si="4"/>
        <v>13378.523999999999</v>
      </c>
    </row>
    <row r="302" spans="1:8" x14ac:dyDescent="0.25">
      <c r="A302" s="13" t="s">
        <v>109</v>
      </c>
      <c r="B302" s="11" t="s">
        <v>7</v>
      </c>
      <c r="C302" s="11" t="s">
        <v>7</v>
      </c>
      <c r="D302" s="12">
        <v>15814.41</v>
      </c>
      <c r="E302" s="12">
        <v>0</v>
      </c>
      <c r="F302" s="12">
        <v>6483.13</v>
      </c>
      <c r="G302" s="12">
        <v>22297.54</v>
      </c>
      <c r="H302" s="12">
        <f t="shared" si="4"/>
        <v>13378.523999999999</v>
      </c>
    </row>
    <row r="303" spans="1:8" outlineLevel="1" x14ac:dyDescent="0.25">
      <c r="A303" s="15" t="s">
        <v>110</v>
      </c>
      <c r="B303" s="8" t="s">
        <v>234</v>
      </c>
      <c r="C303" s="9" t="s">
        <v>235</v>
      </c>
      <c r="D303" s="10">
        <v>164237.68</v>
      </c>
      <c r="E303" s="10">
        <v>0</v>
      </c>
      <c r="F303" s="10">
        <v>82638.89</v>
      </c>
      <c r="G303" s="10">
        <v>246876.57</v>
      </c>
      <c r="H303" s="10">
        <f t="shared" si="4"/>
        <v>148125.94200000001</v>
      </c>
    </row>
    <row r="304" spans="1:8" x14ac:dyDescent="0.25">
      <c r="A304" s="13" t="s">
        <v>110</v>
      </c>
      <c r="B304" s="11" t="s">
        <v>7</v>
      </c>
      <c r="C304" s="11" t="s">
        <v>7</v>
      </c>
      <c r="D304" s="12">
        <v>164237.68</v>
      </c>
      <c r="E304" s="12">
        <v>0</v>
      </c>
      <c r="F304" s="12">
        <v>82638.89</v>
      </c>
      <c r="G304" s="12">
        <v>246876.57</v>
      </c>
      <c r="H304" s="12">
        <f t="shared" si="4"/>
        <v>148125.94200000001</v>
      </c>
    </row>
    <row r="305" spans="1:8" outlineLevel="1" x14ac:dyDescent="0.25">
      <c r="A305" s="15" t="s">
        <v>111</v>
      </c>
      <c r="B305" s="8" t="s">
        <v>236</v>
      </c>
      <c r="C305" s="9" t="s">
        <v>229</v>
      </c>
      <c r="D305" s="10">
        <v>2444801.63</v>
      </c>
      <c r="E305" s="10">
        <v>0</v>
      </c>
      <c r="F305" s="10">
        <v>1045855.23</v>
      </c>
      <c r="G305" s="10">
        <v>3490656.86</v>
      </c>
      <c r="H305" s="10">
        <f t="shared" si="4"/>
        <v>2094394.1159999999</v>
      </c>
    </row>
    <row r="306" spans="1:8" x14ac:dyDescent="0.25">
      <c r="A306" s="13" t="s">
        <v>111</v>
      </c>
      <c r="B306" s="11" t="s">
        <v>7</v>
      </c>
      <c r="C306" s="11" t="s">
        <v>7</v>
      </c>
      <c r="D306" s="12">
        <v>2444801.63</v>
      </c>
      <c r="E306" s="12">
        <v>0</v>
      </c>
      <c r="F306" s="12">
        <v>1045855.23</v>
      </c>
      <c r="G306" s="12">
        <v>3490656.86</v>
      </c>
      <c r="H306" s="12">
        <f t="shared" si="4"/>
        <v>2094394.1159999999</v>
      </c>
    </row>
    <row r="307" spans="1:8" outlineLevel="1" x14ac:dyDescent="0.25">
      <c r="A307" s="15" t="s">
        <v>112</v>
      </c>
      <c r="B307" s="8" t="s">
        <v>237</v>
      </c>
      <c r="C307" s="9" t="s">
        <v>229</v>
      </c>
      <c r="D307" s="10">
        <v>214145.95</v>
      </c>
      <c r="E307" s="10">
        <v>0</v>
      </c>
      <c r="F307" s="10">
        <v>82996.25</v>
      </c>
      <c r="G307" s="10">
        <v>297142.2</v>
      </c>
      <c r="H307" s="10">
        <f t="shared" si="4"/>
        <v>178285.32</v>
      </c>
    </row>
    <row r="308" spans="1:8" x14ac:dyDescent="0.25">
      <c r="A308" s="13" t="s">
        <v>112</v>
      </c>
      <c r="B308" s="11" t="s">
        <v>7</v>
      </c>
      <c r="C308" s="11" t="s">
        <v>7</v>
      </c>
      <c r="D308" s="12">
        <v>214145.95</v>
      </c>
      <c r="E308" s="12">
        <v>0</v>
      </c>
      <c r="F308" s="12">
        <v>82996.25</v>
      </c>
      <c r="G308" s="12">
        <v>297142.2</v>
      </c>
      <c r="H308" s="12">
        <f t="shared" si="4"/>
        <v>178285.32</v>
      </c>
    </row>
    <row r="309" spans="1:8" outlineLevel="1" x14ac:dyDescent="0.25">
      <c r="A309" s="15" t="s">
        <v>113</v>
      </c>
      <c r="B309" s="8" t="s">
        <v>238</v>
      </c>
      <c r="C309" s="9" t="s">
        <v>229</v>
      </c>
      <c r="D309" s="10">
        <v>237208.87</v>
      </c>
      <c r="E309" s="10">
        <v>0</v>
      </c>
      <c r="F309" s="10">
        <v>105950.45</v>
      </c>
      <c r="G309" s="10">
        <v>343159.32</v>
      </c>
      <c r="H309" s="10">
        <f t="shared" si="4"/>
        <v>205895.592</v>
      </c>
    </row>
    <row r="310" spans="1:8" x14ac:dyDescent="0.25">
      <c r="A310" s="13" t="s">
        <v>113</v>
      </c>
      <c r="B310" s="11" t="s">
        <v>7</v>
      </c>
      <c r="C310" s="11" t="s">
        <v>7</v>
      </c>
      <c r="D310" s="12">
        <v>237208.87</v>
      </c>
      <c r="E310" s="12">
        <v>0</v>
      </c>
      <c r="F310" s="12">
        <v>105950.45</v>
      </c>
      <c r="G310" s="12">
        <v>343159.32</v>
      </c>
      <c r="H310" s="12">
        <f t="shared" si="4"/>
        <v>205895.592</v>
      </c>
    </row>
    <row r="311" spans="1:8" outlineLevel="1" x14ac:dyDescent="0.25">
      <c r="A311" s="15" t="s">
        <v>114</v>
      </c>
      <c r="B311" s="8" t="s">
        <v>239</v>
      </c>
      <c r="C311" s="9" t="s">
        <v>229</v>
      </c>
      <c r="D311" s="10">
        <v>10669.29</v>
      </c>
      <c r="E311" s="10">
        <v>0</v>
      </c>
      <c r="F311" s="10">
        <v>4147.8999999999996</v>
      </c>
      <c r="G311" s="10">
        <v>14817.19</v>
      </c>
      <c r="H311" s="10">
        <f t="shared" si="4"/>
        <v>8890.3140000000003</v>
      </c>
    </row>
    <row r="312" spans="1:8" x14ac:dyDescent="0.25">
      <c r="A312" s="13" t="s">
        <v>114</v>
      </c>
      <c r="B312" s="11" t="s">
        <v>7</v>
      </c>
      <c r="C312" s="11" t="s">
        <v>7</v>
      </c>
      <c r="D312" s="12">
        <v>10669.29</v>
      </c>
      <c r="E312" s="12">
        <v>0</v>
      </c>
      <c r="F312" s="12">
        <v>4147.8999999999996</v>
      </c>
      <c r="G312" s="12">
        <v>14817.19</v>
      </c>
      <c r="H312" s="12">
        <f t="shared" si="4"/>
        <v>8890.3140000000003</v>
      </c>
    </row>
    <row r="313" spans="1:8" outlineLevel="1" x14ac:dyDescent="0.25">
      <c r="A313" s="15" t="s">
        <v>115</v>
      </c>
      <c r="B313" s="5" t="s">
        <v>240</v>
      </c>
      <c r="C313" s="1" t="s">
        <v>119</v>
      </c>
      <c r="D313" s="3">
        <v>198876.22</v>
      </c>
      <c r="E313" s="3">
        <v>-12.98</v>
      </c>
      <c r="F313" s="3">
        <v>84298.96</v>
      </c>
      <c r="G313" s="3">
        <v>283162.2</v>
      </c>
      <c r="H313" s="3">
        <f t="shared" si="4"/>
        <v>169897.32</v>
      </c>
    </row>
    <row r="314" spans="1:8" outlineLevel="1" x14ac:dyDescent="0.25">
      <c r="A314" s="7"/>
      <c r="B314" s="6" t="s">
        <v>240</v>
      </c>
      <c r="C314" s="2" t="s">
        <v>131</v>
      </c>
      <c r="D314" s="4">
        <v>609808.42000000004</v>
      </c>
      <c r="E314" s="4">
        <v>0</v>
      </c>
      <c r="F314" s="4">
        <v>271630.96999999997</v>
      </c>
      <c r="G314" s="4">
        <v>881439.39</v>
      </c>
      <c r="H314" s="4">
        <f t="shared" si="4"/>
        <v>528863.63399999996</v>
      </c>
    </row>
    <row r="315" spans="1:8" outlineLevel="1" x14ac:dyDescent="0.25">
      <c r="A315" s="7"/>
      <c r="B315" s="6" t="s">
        <v>240</v>
      </c>
      <c r="C315" s="2" t="s">
        <v>124</v>
      </c>
      <c r="D315" s="4">
        <v>413005.99</v>
      </c>
      <c r="E315" s="4">
        <v>0</v>
      </c>
      <c r="F315" s="4">
        <v>186622.23</v>
      </c>
      <c r="G315" s="4">
        <v>599628.22</v>
      </c>
      <c r="H315" s="4">
        <f t="shared" si="4"/>
        <v>359776.93199999997</v>
      </c>
    </row>
    <row r="316" spans="1:8" outlineLevel="1" x14ac:dyDescent="0.25">
      <c r="A316" s="7"/>
      <c r="B316" s="6" t="s">
        <v>240</v>
      </c>
      <c r="C316" s="2" t="s">
        <v>133</v>
      </c>
      <c r="D316" s="4">
        <v>169296.41</v>
      </c>
      <c r="E316" s="4">
        <v>0</v>
      </c>
      <c r="F316" s="4">
        <v>74243.89</v>
      </c>
      <c r="G316" s="4">
        <v>243540.3</v>
      </c>
      <c r="H316" s="4">
        <f t="shared" si="4"/>
        <v>146124.18</v>
      </c>
    </row>
    <row r="317" spans="1:8" outlineLevel="1" x14ac:dyDescent="0.25">
      <c r="A317" s="7"/>
      <c r="B317" s="16" t="s">
        <v>240</v>
      </c>
      <c r="C317" s="17" t="s">
        <v>134</v>
      </c>
      <c r="D317" s="18">
        <v>475885.15</v>
      </c>
      <c r="E317" s="18">
        <v>0</v>
      </c>
      <c r="F317" s="18">
        <v>209287.5</v>
      </c>
      <c r="G317" s="18">
        <v>685172.65</v>
      </c>
      <c r="H317" s="18">
        <f t="shared" si="4"/>
        <v>411103.59</v>
      </c>
    </row>
    <row r="318" spans="1:8" x14ac:dyDescent="0.25">
      <c r="A318" s="13" t="s">
        <v>115</v>
      </c>
      <c r="B318" s="11" t="s">
        <v>7</v>
      </c>
      <c r="C318" s="11" t="s">
        <v>7</v>
      </c>
      <c r="D318" s="12">
        <v>1866872.19</v>
      </c>
      <c r="E318" s="12">
        <v>-12.98</v>
      </c>
      <c r="F318" s="12">
        <v>826083.55</v>
      </c>
      <c r="G318" s="12">
        <v>2692942.76</v>
      </c>
      <c r="H318" s="12">
        <f t="shared" si="4"/>
        <v>1615765.6559999997</v>
      </c>
    </row>
    <row r="319" spans="1:8" outlineLevel="1" x14ac:dyDescent="0.25">
      <c r="A319" s="15" t="s">
        <v>116</v>
      </c>
      <c r="B319" s="8" t="s">
        <v>241</v>
      </c>
      <c r="C319" s="9" t="s">
        <v>119</v>
      </c>
      <c r="D319" s="10">
        <v>1260752.1200000001</v>
      </c>
      <c r="E319" s="10">
        <v>0</v>
      </c>
      <c r="F319" s="10">
        <v>172696.15</v>
      </c>
      <c r="G319" s="10">
        <v>1433448.27</v>
      </c>
      <c r="H319" s="10">
        <f t="shared" si="4"/>
        <v>860068.96199999994</v>
      </c>
    </row>
    <row r="320" spans="1:8" x14ac:dyDescent="0.25">
      <c r="A320" s="13" t="s">
        <v>116</v>
      </c>
      <c r="B320" s="11" t="s">
        <v>7</v>
      </c>
      <c r="C320" s="11" t="s">
        <v>7</v>
      </c>
      <c r="D320" s="12">
        <v>1260752.1200000001</v>
      </c>
      <c r="E320" s="12">
        <v>0</v>
      </c>
      <c r="F320" s="12">
        <v>172696.15</v>
      </c>
      <c r="G320" s="12">
        <v>1433448.27</v>
      </c>
      <c r="H320" s="12">
        <f t="shared" si="4"/>
        <v>860068.96199999994</v>
      </c>
    </row>
    <row r="321" spans="1:8" outlineLevel="1" x14ac:dyDescent="0.25">
      <c r="A321" s="15" t="s">
        <v>117</v>
      </c>
      <c r="B321" s="8" t="s">
        <v>242</v>
      </c>
      <c r="C321" s="9" t="s">
        <v>119</v>
      </c>
      <c r="D321" s="10">
        <v>143043.16</v>
      </c>
      <c r="E321" s="10">
        <v>0</v>
      </c>
      <c r="F321" s="10">
        <v>32936.379999999997</v>
      </c>
      <c r="G321" s="10">
        <v>175979.54</v>
      </c>
      <c r="H321" s="10">
        <f t="shared" si="4"/>
        <v>105587.724</v>
      </c>
    </row>
    <row r="322" spans="1:8" x14ac:dyDescent="0.25">
      <c r="A322" s="19" t="s">
        <v>117</v>
      </c>
      <c r="B322" s="20" t="s">
        <v>7</v>
      </c>
      <c r="C322" s="20" t="s">
        <v>7</v>
      </c>
      <c r="D322" s="21">
        <v>143043.16</v>
      </c>
      <c r="E322" s="21">
        <v>0</v>
      </c>
      <c r="F322" s="21">
        <v>32936.379999999997</v>
      </c>
      <c r="G322" s="21">
        <v>175979.54</v>
      </c>
      <c r="H322" s="21">
        <f t="shared" si="4"/>
        <v>105587.724</v>
      </c>
    </row>
    <row r="323" spans="1:8" x14ac:dyDescent="0.25">
      <c r="A323" s="22" t="s">
        <v>7</v>
      </c>
      <c r="B323" s="23" t="s">
        <v>244</v>
      </c>
      <c r="C323" s="23" t="s">
        <v>7</v>
      </c>
      <c r="D323" s="24">
        <v>97294326.810000017</v>
      </c>
      <c r="E323" s="24">
        <v>-6094.4</v>
      </c>
      <c r="F323" s="24">
        <v>39754165.369999997</v>
      </c>
      <c r="G323" s="24">
        <v>137042397.78</v>
      </c>
      <c r="H323" s="24">
        <v>82225438.667999998</v>
      </c>
    </row>
    <row r="326" spans="1:8" x14ac:dyDescent="0.25">
      <c r="H326" s="31"/>
    </row>
  </sheetData>
  <pageMargins left="0.78740157499999996" right="0.78740157499999996" top="1.0985" bottom="0.984251969" header="0.4921259845" footer="0.4921259845"/>
  <pageSetup scale="80" fitToHeight="0" orientation="landscape" r:id="rId1"/>
  <headerFooter alignWithMargins="0">
    <oddHeader xml:space="preserve">&amp;C&amp;"Arial,Bold"Payroll Accrual 2024-2025&amp;"Arial,Regular"&amp;K000000
&amp;"Arial,Bold"&amp;KFF0000Note: The number of days to be used in the accrual calculation is 6 days for FY 2025&amp;"Arial,Regular"&amp;K000000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ZF75-Formatted </vt:lpstr>
      <vt:lpstr>'ZF75-Formatted '!Format</vt:lpstr>
      <vt:lpstr>'ZF75-Formatted '!Print_Area</vt:lpstr>
      <vt:lpstr>'ZF75-Formatted '!Print_Titles</vt:lpstr>
    </vt:vector>
  </TitlesOfParts>
  <Company>SAP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 AG</dc:creator>
  <cp:lastModifiedBy>Mark Rhodes</cp:lastModifiedBy>
  <cp:lastPrinted>2025-07-14T18:17:17Z</cp:lastPrinted>
  <dcterms:created xsi:type="dcterms:W3CDTF">1999-10-28T06:58:38Z</dcterms:created>
  <dcterms:modified xsi:type="dcterms:W3CDTF">2025-07-17T14:14:22Z</dcterms:modified>
</cp:coreProperties>
</file>