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2 -  Service Chevy\Final Order Sheets\"/>
    </mc:Choice>
  </mc:AlternateContent>
  <xr:revisionPtr revIDLastSave="0" documentId="8_{71102525-3E56-416E-BD88-00D0E7BBEC0C}" xr6:coauthVersionLast="47" xr6:coauthVersionMax="47" xr10:uidLastSave="{00000000-0000-0000-0000-000000000000}"/>
  <bookViews>
    <workbookView xWindow="28680" yWindow="-120" windowWidth="29040" windowHeight="15720" xr2:uid="{00000000-000D-0000-FFFF-FFFF00000000}"/>
  </bookViews>
  <sheets>
    <sheet name="Line 55C - Equinox" sheetId="3" r:id="rId1"/>
    <sheet name="Instructions" sheetId="4" r:id="rId2"/>
  </sheets>
  <definedNames>
    <definedName name="_xlnm.Print_Area" localSheetId="0">'Line 55C - Equinox'!$A$1:$E$24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3" l="1"/>
  <c r="E12" i="3" l="1"/>
  <c r="E15" i="3" s="1"/>
  <c r="D16" i="3"/>
  <c r="E6" i="3"/>
  <c r="E16" i="3" l="1"/>
</calcChain>
</file>

<file path=xl/sharedStrings.xml><?xml version="1.0" encoding="utf-8"?>
<sst xmlns="http://schemas.openxmlformats.org/spreadsheetml/2006/main" count="47" uniqueCount="43">
  <si>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</si>
  <si>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</si>
  <si>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</si>
  <si>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</si>
  <si>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</si>
  <si>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</si>
  <si>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</si>
  <si>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</si>
  <si>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</si>
  <si>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</si>
  <si>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</si>
  <si>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</si>
  <si>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</si>
  <si>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</si>
  <si>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</si>
  <si>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</si>
  <si>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</si>
  <si>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LA DEQ Waste Tire Fee (5 tires X $2.25 each)</t>
  </si>
  <si>
    <t>Agency  Information</t>
  </si>
  <si>
    <t>Delivery Point of Contact Name:</t>
  </si>
  <si>
    <t>LPAA Approval No</t>
  </si>
  <si>
    <t>Phone:</t>
  </si>
  <si>
    <t>Requisition No</t>
  </si>
  <si>
    <t>Email:</t>
  </si>
  <si>
    <t>Shopping Cart</t>
  </si>
  <si>
    <t>Vendor Information</t>
  </si>
  <si>
    <t xml:space="preserve">Vendor No. </t>
  </si>
  <si>
    <t>Order Sheet Instructions</t>
  </si>
  <si>
    <t>(GAZ) Summit White</t>
  </si>
  <si>
    <t>Chevrolet Equinox</t>
  </si>
  <si>
    <t>(GZB) Sterling Gray Metallic</t>
  </si>
  <si>
    <t>(GB8) Mosaic Black</t>
  </si>
  <si>
    <t>Exterior Colors</t>
  </si>
  <si>
    <t xml:space="preserve"> </t>
  </si>
  <si>
    <t>Service Chevrolet</t>
  </si>
  <si>
    <t>LA Safety Inspection Sticker - 2 Year</t>
  </si>
  <si>
    <t>Blaine Williams</t>
  </si>
  <si>
    <t>337-234-9411</t>
  </si>
  <si>
    <t>bwilliams@servicegm.com</t>
  </si>
  <si>
    <t>100-365 Days</t>
  </si>
  <si>
    <t>2WD 1.5L V6 4 Cylinder Engine</t>
  </si>
  <si>
    <t>1PT26</t>
  </si>
  <si>
    <t xml:space="preserve">Cost for Each Vehicle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</si>
</sst>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69">
    <xf numFmtId="0" fontId="0" fillId="0" borderId="0" xfId="0"/>
    <xf numFmtId="0" fontId="7" fillId="0" borderId="8" xfId="0" applyFont="1" applyBorder="1" applyAlignment="1" applyProtection="1">
      <alignment horizontal="center"/>
      <protection hidden="1"/>
    </xf>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1" fillId="0" borderId="0" xfId="0" applyFont="1" applyAlignment="1">
      <alignment horizontal="right" wrapText="1"/>
    </xf>
    <xf numFmtId="0" fontId="1" fillId="0" borderId="0" xfId="0" applyFont="1" applyAlignment="1">
      <alignment horizontal="center"/>
    </xf>
    <xf numFmtId="0" fontId="0" fillId="0" borderId="0" xfId="0" applyAlignment="1">
      <alignment horizontal="right" wrapText="1"/>
    </xf>
    <xf numFmtId="164" fontId="0" fillId="0" borderId="0" xfId="0" applyNumberForma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view="pageLayout" zoomScaleNormal="100" workbookViewId="0">
      <selection activeCell="E2" sqref="E2"/>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ht="27.2" customHeight="1" thickTop="1" thickBot="1" x14ac:dyDescent="0.35">
      <c r="A1" s="23" t="s">
        <v>13</v>
      </c>
      <c r="B1" s="24"/>
      <c r="C1" s="24"/>
      <c r="D1" s="24"/>
      <c r="E1" s="25"/>
    </row>
    <row r="2" spans="1:5" ht="21.75" thickBot="1" x14ac:dyDescent="0.4">
      <c r="A2" s="1" t="s">
        <v>29</v>
      </c>
      <c r="B2" s="2" t="s">
        <v>15</v>
      </c>
      <c r="C2" s="3">
        <v>55</v>
      </c>
      <c r="D2" s="2" t="s">
        <v>16</v>
      </c>
      <c r="E2" s="15" t="s">
        <v>39</v>
      </c>
    </row>
    <row r="3" spans="1:5" ht="15.75" thickBot="1" x14ac:dyDescent="0.3">
      <c r="A3" s="4" t="s">
        <v>7</v>
      </c>
      <c r="B3" s="2">
        <v>4400036792</v>
      </c>
      <c r="C3" s="2" t="s">
        <v>8</v>
      </c>
      <c r="D3" s="21" t="s">
        <v>34</v>
      </c>
      <c r="E3" s="22"/>
    </row>
    <row r="4" spans="1:5" ht="21" x14ac:dyDescent="0.35">
      <c r="A4" s="26" t="s">
        <v>1</v>
      </c>
      <c r="B4" s="27"/>
      <c r="C4" s="27"/>
      <c r="D4" s="27"/>
      <c r="E4" s="28"/>
    </row>
    <row r="5" spans="1:5" x14ac:dyDescent="0.25">
      <c r="A5" s="5" t="s">
        <v>2</v>
      </c>
      <c r="B5" s="6" t="s">
        <v>3</v>
      </c>
      <c r="C5" s="6" t="s">
        <v>0</v>
      </c>
      <c r="D5" s="6" t="s">
        <v>4</v>
      </c>
      <c r="E5" s="7" t="s">
        <v>5</v>
      </c>
    </row>
    <row r="6" spans="1:5" x14ac:dyDescent="0.25">
      <c r="A6" s="8" t="s">
        <v>40</v>
      </c>
      <c r="B6" s="9" t="s">
        <v>41</v>
      </c>
      <c r="C6" s="10">
        <v>25623.81</v>
      </c>
      <c r="D6" s="11"/>
      <c r="E6" s="12">
        <f>$C6*D6</f>
        <v>0</v>
      </c>
    </row>
    <row r="7" spans="1:5" ht="18.75" x14ac:dyDescent="0.3">
      <c r="A7" s="29" t="s">
        <v>32</v>
      </c>
      <c r="B7" s="30"/>
      <c r="C7" s="30"/>
      <c r="D7" s="30"/>
      <c r="E7" s="31"/>
    </row>
    <row r="8" spans="1:5" s="17" customFormat="1" ht="15" customHeight="1" x14ac:dyDescent="0.25">
      <c r="A8" s="16" t="s">
        <v>30</v>
      </c>
      <c r="B8" s="20"/>
      <c r="C8" s="35" t="s">
        <v>31</v>
      </c>
      <c r="D8" s="36"/>
      <c r="E8" s="20" t="s">
        <v>33</v>
      </c>
    </row>
    <row r="9" spans="1:5" s="17" customFormat="1" x14ac:dyDescent="0.25">
      <c r="A9" s="16" t="s">
        <v>28</v>
      </c>
      <c r="B9" s="20"/>
      <c r="C9" s="37"/>
      <c r="D9" s="38"/>
      <c r="E9" s="20"/>
    </row>
    <row r="10" spans="1:5" x14ac:dyDescent="0.25">
      <c r="A10" s="61" t="s">
        <v>42</v>
      </c>
      <c r="B10" s="62"/>
      <c r="C10" s="62"/>
      <c r="D10" s="63" t="s">
        <v>6</v>
      </c>
      <c r="E10" s="64">
        <f>IF(SUM(D6:D6)=0,0,SUM(E6)/SUM(D6:D6))</f>
        <v>0</v>
      </c>
    </row>
    <row r="11" spans="1:5" ht="18.75" x14ac:dyDescent="0.3">
      <c r="A11" s="32" t="s">
        <v>9</v>
      </c>
      <c r="B11" s="33"/>
      <c r="C11" s="33"/>
      <c r="D11" s="33"/>
      <c r="E11" s="34"/>
    </row>
    <row r="12" spans="1:5" x14ac:dyDescent="0.25">
      <c r="A12" s="39" t="s">
        <v>10</v>
      </c>
      <c r="B12" s="40"/>
      <c r="C12" s="40"/>
      <c r="D12" s="40"/>
      <c r="E12" s="12">
        <f>ROUND(0.0035*E10,2)</f>
        <v>0</v>
      </c>
    </row>
    <row r="13" spans="1:5" x14ac:dyDescent="0.25">
      <c r="A13" s="39" t="s">
        <v>17</v>
      </c>
      <c r="B13" s="40"/>
      <c r="C13" s="40"/>
      <c r="D13" s="40"/>
      <c r="E13" s="12">
        <v>11.25</v>
      </c>
    </row>
    <row r="14" spans="1:5" x14ac:dyDescent="0.25">
      <c r="A14" s="39" t="s">
        <v>35</v>
      </c>
      <c r="B14" s="40"/>
      <c r="C14" s="40"/>
      <c r="D14" s="40"/>
      <c r="E14" s="12">
        <v>20</v>
      </c>
    </row>
    <row r="15" spans="1:5" x14ac:dyDescent="0.25">
      <c r="A15" s="39" t="s">
        <v>11</v>
      </c>
      <c r="B15" s="40"/>
      <c r="C15" s="40"/>
      <c r="D15" s="9" t="s">
        <v>6</v>
      </c>
      <c r="E15" s="12">
        <f>IF(SUM(E10:E14)&lt;100,0,SUM(E10:E14))</f>
        <v>0</v>
      </c>
    </row>
    <row r="16" spans="1:5" ht="15.75" thickBot="1" x14ac:dyDescent="0.3">
      <c r="A16" s="41" t="s">
        <v>12</v>
      </c>
      <c r="B16" s="42"/>
      <c r="C16" s="42"/>
      <c r="D16" s="13" t="str">
        <f>IF(SUM(D6:D6)=0,"",IF(SUM(D6:D6)=1,"1 Vehicle",SUM(D6:D6)&amp;" Vehicles"))</f>
        <v/>
      </c>
      <c r="E16" s="14">
        <f>E15*SUM(D6:D6)</f>
        <v>0</v>
      </c>
    </row>
    <row r="17" spans="1:5" ht="19.5" thickTop="1" x14ac:dyDescent="0.3">
      <c r="A17" s="43" t="s">
        <v>18</v>
      </c>
      <c r="B17" s="44"/>
      <c r="C17" s="44"/>
      <c r="D17" s="44"/>
      <c r="E17" s="45"/>
    </row>
    <row r="18" spans="1:5" x14ac:dyDescent="0.25">
      <c r="A18" s="48" t="s">
        <v>19</v>
      </c>
      <c r="B18" s="49"/>
      <c r="C18" s="49"/>
      <c r="D18" s="50" t="s">
        <v>20</v>
      </c>
      <c r="E18" s="51"/>
    </row>
    <row r="19" spans="1:5" x14ac:dyDescent="0.25">
      <c r="A19" s="52" t="s">
        <v>21</v>
      </c>
      <c r="B19" s="47"/>
      <c r="C19" s="47"/>
      <c r="D19" s="46" t="s">
        <v>22</v>
      </c>
      <c r="E19" s="53"/>
    </row>
    <row r="20" spans="1:5" x14ac:dyDescent="0.25">
      <c r="A20" s="57" t="s">
        <v>23</v>
      </c>
      <c r="B20" s="58"/>
      <c r="C20" s="58"/>
      <c r="D20" s="59" t="s">
        <v>24</v>
      </c>
      <c r="E20" s="60"/>
    </row>
    <row r="21" spans="1:5" ht="18.75" x14ac:dyDescent="0.3">
      <c r="A21" s="54" t="s">
        <v>25</v>
      </c>
      <c r="B21" s="55"/>
      <c r="C21" s="55"/>
      <c r="D21" s="55"/>
      <c r="E21" s="56"/>
    </row>
    <row r="22" spans="1:5" x14ac:dyDescent="0.25">
      <c r="A22" s="65" t="s">
        <v>34</v>
      </c>
      <c r="B22" t="s">
        <v>36</v>
      </c>
      <c r="D22" t="s">
        <v>26</v>
      </c>
      <c r="E22" s="66">
        <v>310004843</v>
      </c>
    </row>
    <row r="23" spans="1:5" x14ac:dyDescent="0.25">
      <c r="A23" s="67" t="s">
        <v>21</v>
      </c>
      <c r="B23" s="68" t="s">
        <v>37</v>
      </c>
      <c r="C23" s="68"/>
      <c r="D23" s="68"/>
      <c r="E23" s="68"/>
    </row>
    <row r="24" spans="1:5" x14ac:dyDescent="0.25">
      <c r="A24" s="67" t="s">
        <v>23</v>
      </c>
      <c r="B24" t="s">
        <v>38</v>
      </c>
    </row>
  </sheetData>
  <sheetProtection algorithmName="SHA-512" hashValue="n8iOhL6hsebzSMx6jNVAn3lVhu6eCBqlLuIk/xp4C26XS7+yE4bP1409MW+4G5FVDINGIpc5hERxlAxCPRIuZg==" saltValue="aWzdkCGGIKzSqKnsouJ7Hg==" spinCount="100000" sheet="1" formatColumns="0" formatRows="0"/>
  <pageMargins left="0.7" right="0.7" top="0.75" bottom="0.75" header="0.3" footer="0.3"/>
  <pageSetup scale="91"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8" t="s">
        <v>27</v>
      </c>
    </row>
    <row r="2" spans="1:1" ht="153.6" customHeight="1" thickBot="1" x14ac:dyDescent="0.3">
      <c r="A2" s="19"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55C - Equinox</vt:lpstr>
      <vt:lpstr>Instructions</vt:lpstr>
      <vt:lpstr>'Line 55C - Equinox'!Print_Area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2026-09-08T19:10:30Z</cp:lastPrinted>
  <dcterms:created xsi:type="dcterms:W3CDTF">2016-08-11T20:23:26Z</dcterms:created>
  <dcterms:modified xsi:type="dcterms:W3CDTF">2026-10-29T20:03:05Z</dcterms:modified>
</cp:coreProperties>
</file>