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Vehicle Rental\Hertz\"/>
    </mc:Choice>
  </mc:AlternateContent>
  <bookViews>
    <workbookView xWindow="32760" yWindow="32760" windowWidth="15420" windowHeight="4125"/>
  </bookViews>
  <sheets>
    <sheet name="General - No Tax &amp; Extra Charge" sheetId="1" r:id="rId1"/>
    <sheet name="Example" sheetId="3" r:id="rId2"/>
  </sheets>
  <calcPr calcId="162913"/>
</workbook>
</file>

<file path=xl/calcChain.xml><?xml version="1.0" encoding="utf-8"?>
<calcChain xmlns="http://schemas.openxmlformats.org/spreadsheetml/2006/main">
  <c r="B33" i="1" l="1"/>
  <c r="B34" i="1" s="1"/>
  <c r="B29" i="1"/>
  <c r="B33" i="3"/>
  <c r="B32" i="3"/>
  <c r="B34" i="3"/>
  <c r="B29" i="3"/>
  <c r="B32" i="1"/>
  <c r="B36" i="3"/>
  <c r="B36" i="1" l="1"/>
</calcChain>
</file>

<file path=xl/sharedStrings.xml><?xml version="1.0" encoding="utf-8"?>
<sst xmlns="http://schemas.openxmlformats.org/spreadsheetml/2006/main" count="48" uniqueCount="28">
  <si>
    <t>TOTAL DAYS (BUSINESS TRIP)</t>
  </si>
  <si>
    <t>INTERMEDIATE HERTZ LOCAL EDITION RATE</t>
  </si>
  <si>
    <t>HERTZ RENTAL VEHICLE</t>
  </si>
  <si>
    <t>LOSS DAMAGE WAIVER (LDW)</t>
  </si>
  <si>
    <t>TRAVEL DISTANCE (MILES)</t>
  </si>
  <si>
    <t>REFUELING COST</t>
  </si>
  <si>
    <t>HERTZ INTERMEDIATE CLASS  AVERAGE MILES PER GALLON</t>
  </si>
  <si>
    <t>AVERAGE LOCAL MARKET PER GALLON FUEL COST</t>
  </si>
  <si>
    <t>ADDITIONAL HERTZ RENTAL VEHICLE BENEFITS (LIMIT EXPOSURE)</t>
  </si>
  <si>
    <t>HERTZ RENTAL VEHICLE VS. PERSONAL MILEAGE REIMBURSEMENT</t>
  </si>
  <si>
    <t>* USE THE CALCULATOR BELOW TO FIND OUT THE MOST ECONOMICAL OPTION</t>
  </si>
  <si>
    <t>* REDUCE UNNECESSARY LIABILITY EXPOSURE</t>
  </si>
  <si>
    <t>INCLUDED</t>
  </si>
  <si>
    <t>LIABILITY COVERAGE PER ACCIDENT</t>
  </si>
  <si>
    <t>LIABILITY COVERAGE PER PERSON</t>
  </si>
  <si>
    <t>LIABILITY COVERAGE PROPERTY DAMAGE</t>
  </si>
  <si>
    <t>* FOR A CONVENIENT HERTZ LOCAL EDITION LOCATION NEAR YOU VISIT HERTZ.COM</t>
  </si>
  <si>
    <t>IRS REIMBURSEMENT RATE PER MILE (2009)</t>
  </si>
  <si>
    <t>RENTAL COST (Taxes &amp; Other Charges Not Included)</t>
  </si>
  <si>
    <t>PERSONAL MILEAGE REIMBURSEMENT</t>
  </si>
  <si>
    <t>PERSONAL MILEAGE REIMBURSEMENT COST</t>
  </si>
  <si>
    <t>INTERMEDIATE RENTAL COST PER DAY</t>
  </si>
  <si>
    <t>SAVINGS RENTING WITH HERTZ</t>
  </si>
  <si>
    <r>
      <t xml:space="preserve">INPUT DATA INTO THE </t>
    </r>
    <r>
      <rPr>
        <sz val="11"/>
        <color indexed="10"/>
        <rFont val="Calibri"/>
        <family val="2"/>
      </rPr>
      <t>RED</t>
    </r>
    <r>
      <rPr>
        <sz val="11"/>
        <rFont val="Calibri"/>
        <family val="2"/>
      </rPr>
      <t xml:space="preserve"> FIELDS BELOW TO CALCULATE THE COST OF EACH OPTION</t>
    </r>
  </si>
  <si>
    <t>Automatic Calculation</t>
  </si>
  <si>
    <t>This calcualtion equals Travel Distance x the IRS Reimbursement Rate</t>
  </si>
  <si>
    <t xml:space="preserve">IRS REIMBURSEMENT RATE PER MILE </t>
  </si>
  <si>
    <t>TRAVEL DISTANCE (MILES) TOTAL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</si>
</sst>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[$$-409]#,##0.00_);\([$$-409]#,##0.00\)"/>
    <numFmt numFmtId="167" formatCode="#,##0.000"/>
  </numFmts>
  <fonts count="12" x14ac:knownFonts="1">
    <font>
      <sz val="11"/>
      <color theme="1"/>
      <name val="Century Gothic"/>
      <family val="2"/>
    </font>
    <font>
      <sz val="11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b/>
      <sz val="11"/>
      <color indexed="1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0" borderId="0" xfId="0" applyFont="1" applyFill="1"/>
    <xf numFmtId="0" fontId="5" fillId="0" borderId="0" xfId="0" applyFont="1" applyFill="1"/>
    <xf numFmtId="0" fontId="3" fillId="3" borderId="0" xfId="0" applyFont="1" applyFill="1"/>
    <xf numFmtId="3" fontId="6" fillId="3" borderId="0" xfId="0" applyNumberFormat="1" applyFont="1" applyFill="1" applyAlignment="1">
      <alignment horizontal="right"/>
    </xf>
    <xf numFmtId="165" fontId="6" fillId="3" borderId="0" xfId="1" applyNumberFormat="1" applyFont="1" applyFill="1" applyAlignment="1">
      <alignment horizontal="right"/>
    </xf>
    <xf numFmtId="4" fontId="3" fillId="3" borderId="0" xfId="1" applyNumberFormat="1" applyFont="1" applyFill="1"/>
    <xf numFmtId="0" fontId="7" fillId="0" borderId="0" xfId="0" applyFont="1" applyFill="1"/>
    <xf numFmtId="164" fontId="8" fillId="0" borderId="0" xfId="0" applyNumberFormat="1" applyFont="1" applyFill="1"/>
    <xf numFmtId="44" fontId="3" fillId="0" borderId="0" xfId="0" applyNumberFormat="1" applyFont="1"/>
    <xf numFmtId="0" fontId="9" fillId="4" borderId="0" xfId="0" applyFont="1" applyFill="1"/>
    <xf numFmtId="44" fontId="9" fillId="4" borderId="0" xfId="0" applyNumberFormat="1" applyFont="1" applyFill="1"/>
    <xf numFmtId="0" fontId="9" fillId="0" borderId="0" xfId="0" applyFont="1" applyFill="1"/>
    <xf numFmtId="44" fontId="9" fillId="0" borderId="0" xfId="0" applyNumberFormat="1" applyFont="1" applyFill="1"/>
    <xf numFmtId="0" fontId="7" fillId="5" borderId="0" xfId="0" applyFont="1" applyFill="1"/>
    <xf numFmtId="0" fontId="10" fillId="0" borderId="0" xfId="0" applyFont="1" applyFill="1"/>
    <xf numFmtId="42" fontId="3" fillId="0" borderId="0" xfId="1" applyNumberFormat="1" applyFont="1"/>
    <xf numFmtId="42" fontId="3" fillId="0" borderId="0" xfId="1" applyNumberFormat="1" applyFont="1" applyAlignment="1">
      <alignment horizontal="right"/>
    </xf>
    <xf numFmtId="44" fontId="7" fillId="5" borderId="0" xfId="0" applyNumberFormat="1" applyFont="1" applyFill="1"/>
    <xf numFmtId="165" fontId="3" fillId="0" borderId="0" xfId="0" applyNumberFormat="1" applyFont="1"/>
    <xf numFmtId="166" fontId="8" fillId="0" borderId="0" xfId="0" applyNumberFormat="1" applyFont="1" applyFill="1"/>
    <xf numFmtId="7" fontId="3" fillId="0" borderId="0" xfId="0" applyNumberFormat="1" applyFont="1"/>
    <xf numFmtId="7" fontId="9" fillId="4" borderId="0" xfId="0" applyNumberFormat="1" applyFont="1" applyFill="1"/>
    <xf numFmtId="7" fontId="9" fillId="0" borderId="0" xfId="0" applyNumberFormat="1" applyFont="1" applyFill="1"/>
    <xf numFmtId="7" fontId="7" fillId="5" borderId="0" xfId="0" applyNumberFormat="1" applyFont="1" applyFill="1"/>
    <xf numFmtId="167" fontId="3" fillId="3" borderId="0" xfId="1" applyNumberFormat="1" applyFont="1" applyFill="1"/>
    <xf numFmtId="165" fontId="11" fillId="3" borderId="0" xfId="1" applyNumberFormat="1" applyFont="1" applyFill="1" applyAlignment="1">
      <alignment horizontal="right"/>
    </xf>
    <xf numFmtId="3" fontId="6" fillId="6" borderId="0" xfId="0" applyNumberFormat="1" applyFont="1" applyFill="1" applyAlignment="1">
      <alignment horizontal="right"/>
    </xf>
    <xf numFmtId="165" fontId="6" fillId="6" borderId="0" xfId="1" applyNumberFormat="1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163830</xdr:rowOff>
    </xdr:from>
    <xdr:to>
      <xdr:col>1</xdr:col>
      <xdr:colOff>2019300</xdr:colOff>
      <xdr:row>7</xdr:row>
      <xdr:rowOff>125799</xdr:rowOff>
    </xdr:to>
    <xdr:sp macro="" textlink="">
      <xdr:nvSpPr>
        <xdr:cNvPr id="2049" name="Rounded Rectangle 5"/>
        <xdr:cNvSpPr>
          <a:spLocks noChangeArrowheads="1"/>
        </xdr:cNvSpPr>
      </xdr:nvSpPr>
      <xdr:spPr bwMode="auto">
        <a:xfrm>
          <a:off x="104775" y="161925"/>
          <a:ext cx="6029325" cy="1304925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2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entury Gothic"/>
            </a:rPr>
            <a:t>                                  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       </a:t>
          </a:r>
          <a:r>
            <a:rPr lang="en-US" sz="900" b="0" i="0" u="none" strike="noStrike" baseline="0">
              <a:solidFill>
                <a:srgbClr val="000000"/>
              </a:solidFill>
              <a:latin typeface="Calibri"/>
            </a:rPr>
            <a:t>Don't Drive Yours when it's Cheaper to Drive Ours...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Calibri"/>
            </a:rPr>
            <a:t>                                                Renting vs. Personal Mileage Reimbursement Calculator</a:t>
          </a:r>
        </a:p>
      </xdr:txBody>
    </xdr:sp>
    <xdr:clientData/>
  </xdr:twoCellAnchor>
  <xdr:twoCellAnchor editAs="oneCell">
    <xdr:from>
      <xdr:col>0</xdr:col>
      <xdr:colOff>2105025</xdr:colOff>
      <xdr:row>1</xdr:row>
      <xdr:rowOff>9525</xdr:rowOff>
    </xdr:from>
    <xdr:to>
      <xdr:col>0</xdr:col>
      <xdr:colOff>3552825</xdr:colOff>
      <xdr:row>4</xdr:row>
      <xdr:rowOff>152400</xdr:rowOff>
    </xdr:to>
    <xdr:pic>
      <xdr:nvPicPr>
        <xdr:cNvPr id="104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200025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163830</xdr:rowOff>
    </xdr:from>
    <xdr:to>
      <xdr:col>1</xdr:col>
      <xdr:colOff>2019300</xdr:colOff>
      <xdr:row>7</xdr:row>
      <xdr:rowOff>125799</xdr:rowOff>
    </xdr:to>
    <xdr:sp macro="" textlink="">
      <xdr:nvSpPr>
        <xdr:cNvPr id="3073" name="Rounded Rectangle 5"/>
        <xdr:cNvSpPr>
          <a:spLocks noChangeArrowheads="1"/>
        </xdr:cNvSpPr>
      </xdr:nvSpPr>
      <xdr:spPr bwMode="auto">
        <a:xfrm>
          <a:off x="104775" y="161925"/>
          <a:ext cx="6029325" cy="1304925"/>
        </a:xfrm>
        <a:prstGeom prst="roundRect">
          <a:avLst>
            <a:gd name="adj" fmla="val 16667"/>
          </a:avLst>
        </a:prstGeom>
        <a:solidFill>
          <a:srgbClr val="D2D2D2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2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entury Gothic"/>
            </a:rPr>
            <a:t>                                  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       </a:t>
          </a:r>
          <a:r>
            <a:rPr lang="en-US" sz="900" b="0" i="0" u="none" strike="noStrike" baseline="0">
              <a:solidFill>
                <a:srgbClr val="000000"/>
              </a:solidFill>
              <a:latin typeface="Calibri"/>
            </a:rPr>
            <a:t>Don't Drive Yours when it's Cheaper to Drive Ours...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Calibri"/>
            </a:rPr>
            <a:t>                                                Renting vs. Personal Mileage Reimbursement Calculator</a:t>
          </a:r>
        </a:p>
      </xdr:txBody>
    </xdr:sp>
    <xdr:clientData/>
  </xdr:twoCellAnchor>
  <xdr:twoCellAnchor editAs="oneCell">
    <xdr:from>
      <xdr:col>0</xdr:col>
      <xdr:colOff>1876425</xdr:colOff>
      <xdr:row>0</xdr:row>
      <xdr:rowOff>161925</xdr:rowOff>
    </xdr:from>
    <xdr:to>
      <xdr:col>1</xdr:col>
      <xdr:colOff>228600</xdr:colOff>
      <xdr:row>5</xdr:row>
      <xdr:rowOff>9525</xdr:rowOff>
    </xdr:to>
    <xdr:pic>
      <xdr:nvPicPr>
        <xdr:cNvPr id="2064" name="Picture 7" descr="Hertz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61925"/>
          <a:ext cx="24669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9:K37"/>
  <sheetViews>
    <sheetView tabSelected="1" zoomScale="190" zoomScaleNormal="190" workbookViewId="0">
      <selection activeCell="E22" sqref="E22"/>
    </sheetView>
  </sheetViews>
  <sheetFormatPr defaultRowHeight="15" x14ac:dyDescent="0.25"/>
  <cols>
    <col min="1" max="1" width="54" style="1" customWidth="1"/>
    <col min="2" max="2" width="28.375" style="1" customWidth="1"/>
    <col min="3" max="3" width="9.125" style="1" bestFit="1" customWidth="1"/>
    <col min="4" max="16384" width="9" style="1"/>
  </cols>
  <sheetData>
    <row r="9" spans="1:11" x14ac:dyDescent="0.25">
      <c r="A9" s="1" t="s">
        <v>10</v>
      </c>
    </row>
    <row r="10" spans="1:11" x14ac:dyDescent="0.25">
      <c r="A10" s="1" t="s">
        <v>11</v>
      </c>
    </row>
    <row r="11" spans="1:11" x14ac:dyDescent="0.25">
      <c r="A11" s="1" t="s">
        <v>16</v>
      </c>
    </row>
    <row r="13" spans="1:11" x14ac:dyDescent="0.25">
      <c r="A13" s="2" t="s">
        <v>9</v>
      </c>
      <c r="B13" s="3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5" t="s">
        <v>23</v>
      </c>
      <c r="B14" s="5"/>
      <c r="C14" s="4"/>
      <c r="D14" s="4"/>
      <c r="E14" s="4"/>
      <c r="F14" s="4"/>
      <c r="G14" s="4"/>
      <c r="H14" s="4"/>
      <c r="I14" s="4"/>
      <c r="J14" s="4"/>
      <c r="K14" s="4"/>
    </row>
    <row r="16" spans="1:11" x14ac:dyDescent="0.25">
      <c r="A16" s="6" t="s">
        <v>27</v>
      </c>
      <c r="B16" s="30"/>
    </row>
    <row r="17" spans="1:3" x14ac:dyDescent="0.25">
      <c r="A17" s="6"/>
      <c r="B17" s="7"/>
    </row>
    <row r="18" spans="1:3" x14ac:dyDescent="0.25">
      <c r="A18" s="6" t="s">
        <v>0</v>
      </c>
      <c r="B18" s="30"/>
    </row>
    <row r="19" spans="1:3" x14ac:dyDescent="0.25">
      <c r="A19" s="6"/>
      <c r="B19" s="6"/>
    </row>
    <row r="20" spans="1:3" x14ac:dyDescent="0.25">
      <c r="A20" s="6" t="s">
        <v>7</v>
      </c>
      <c r="B20" s="31"/>
    </row>
    <row r="21" spans="1:3" x14ac:dyDescent="0.25">
      <c r="A21" s="6"/>
      <c r="B21" s="6"/>
    </row>
    <row r="22" spans="1:3" x14ac:dyDescent="0.25">
      <c r="A22" s="6" t="s">
        <v>1</v>
      </c>
      <c r="B22" s="29">
        <v>35.75</v>
      </c>
    </row>
    <row r="23" spans="1:3" x14ac:dyDescent="0.25">
      <c r="A23" s="6"/>
      <c r="B23" s="6"/>
    </row>
    <row r="24" spans="1:3" x14ac:dyDescent="0.25">
      <c r="A24" s="6" t="s">
        <v>26</v>
      </c>
      <c r="B24" s="28">
        <v>0.625</v>
      </c>
    </row>
    <row r="25" spans="1:3" x14ac:dyDescent="0.25">
      <c r="A25" s="6"/>
      <c r="B25" s="6"/>
    </row>
    <row r="26" spans="1:3" x14ac:dyDescent="0.25">
      <c r="A26" s="6" t="s">
        <v>6</v>
      </c>
      <c r="B26" s="6">
        <v>28</v>
      </c>
    </row>
    <row r="28" spans="1:3" x14ac:dyDescent="0.25">
      <c r="A28" s="2" t="s">
        <v>19</v>
      </c>
      <c r="B28" s="3"/>
      <c r="C28" s="4"/>
    </row>
    <row r="29" spans="1:3" x14ac:dyDescent="0.25">
      <c r="A29" s="10" t="s">
        <v>20</v>
      </c>
      <c r="B29" s="23">
        <f>(B16*B24)</f>
        <v>0</v>
      </c>
      <c r="C29" s="4" t="s">
        <v>24</v>
      </c>
    </row>
    <row r="30" spans="1:3" x14ac:dyDescent="0.25">
      <c r="C30" s="4" t="s">
        <v>25</v>
      </c>
    </row>
    <row r="31" spans="1:3" x14ac:dyDescent="0.25">
      <c r="A31" s="2" t="s">
        <v>2</v>
      </c>
      <c r="B31" s="3"/>
      <c r="C31" s="4"/>
    </row>
    <row r="32" spans="1:3" x14ac:dyDescent="0.25">
      <c r="A32" s="6" t="s">
        <v>21</v>
      </c>
      <c r="B32" s="22">
        <f>B22*B18</f>
        <v>0</v>
      </c>
      <c r="C32" s="4" t="s">
        <v>24</v>
      </c>
    </row>
    <row r="33" spans="1:4" x14ac:dyDescent="0.25">
      <c r="A33" s="6" t="s">
        <v>5</v>
      </c>
      <c r="B33" s="24">
        <f>SUM(B16/B26)*B20</f>
        <v>0</v>
      </c>
      <c r="C33" s="4" t="s">
        <v>24</v>
      </c>
    </row>
    <row r="34" spans="1:4" x14ac:dyDescent="0.25">
      <c r="A34" s="13" t="s">
        <v>18</v>
      </c>
      <c r="B34" s="25">
        <f>SUM(B32:B33)</f>
        <v>0</v>
      </c>
      <c r="C34" s="4" t="s">
        <v>24</v>
      </c>
    </row>
    <row r="35" spans="1:4" x14ac:dyDescent="0.25">
      <c r="A35" s="15"/>
      <c r="B35" s="26"/>
    </row>
    <row r="36" spans="1:4" x14ac:dyDescent="0.25">
      <c r="A36" s="17" t="s">
        <v>22</v>
      </c>
      <c r="B36" s="27">
        <f>SUM(B29-B34)</f>
        <v>0</v>
      </c>
      <c r="C36" s="4" t="s">
        <v>24</v>
      </c>
    </row>
    <row r="37" spans="1:4" x14ac:dyDescent="0.25">
      <c r="A37" s="18"/>
      <c r="B37" s="4"/>
      <c r="C37" s="4"/>
      <c r="D37" s="4"/>
    </row>
  </sheetData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42"/>
  <sheetViews>
    <sheetView topLeftCell="A13" workbookViewId="0">
      <selection activeCell="B22" sqref="B22"/>
    </sheetView>
  </sheetViews>
  <sheetFormatPr defaultRowHeight="15" x14ac:dyDescent="0.25"/>
  <cols>
    <col min="1" max="1" width="54" style="1" customWidth="1"/>
    <col min="2" max="2" width="28.375" style="1" customWidth="1"/>
    <col min="3" max="3" width="9.125" style="1" bestFit="1" customWidth="1"/>
    <col min="4" max="16384" width="9" style="1"/>
  </cols>
  <sheetData>
    <row r="9" spans="1:11" x14ac:dyDescent="0.25">
      <c r="A9" s="1" t="s">
        <v>10</v>
      </c>
    </row>
    <row r="10" spans="1:11" x14ac:dyDescent="0.25">
      <c r="A10" s="1" t="s">
        <v>11</v>
      </c>
    </row>
    <row r="11" spans="1:11" x14ac:dyDescent="0.25">
      <c r="A11" s="1" t="s">
        <v>16</v>
      </c>
    </row>
    <row r="13" spans="1:11" x14ac:dyDescent="0.25">
      <c r="A13" s="2" t="s">
        <v>9</v>
      </c>
      <c r="B13" s="3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5" t="s">
        <v>23</v>
      </c>
      <c r="B14" s="5"/>
      <c r="C14" s="4"/>
      <c r="D14" s="4"/>
      <c r="E14" s="4"/>
      <c r="F14" s="4"/>
      <c r="G14" s="4"/>
      <c r="H14" s="4"/>
      <c r="I14" s="4"/>
      <c r="J14" s="4"/>
      <c r="K14" s="4"/>
    </row>
    <row r="16" spans="1:11" x14ac:dyDescent="0.25">
      <c r="A16" s="6" t="s">
        <v>4</v>
      </c>
      <c r="B16" s="7">
        <v>200</v>
      </c>
    </row>
    <row r="17" spans="1:10" x14ac:dyDescent="0.25">
      <c r="A17" s="6"/>
      <c r="B17" s="7"/>
    </row>
    <row r="18" spans="1:10" x14ac:dyDescent="0.25">
      <c r="A18" s="6" t="s">
        <v>0</v>
      </c>
      <c r="B18" s="7">
        <v>2</v>
      </c>
    </row>
    <row r="19" spans="1:10" x14ac:dyDescent="0.25">
      <c r="A19" s="6"/>
      <c r="B19" s="6"/>
    </row>
    <row r="20" spans="1:10" x14ac:dyDescent="0.25">
      <c r="A20" s="6" t="s">
        <v>7</v>
      </c>
      <c r="B20" s="8">
        <v>4</v>
      </c>
    </row>
    <row r="21" spans="1:10" x14ac:dyDescent="0.25">
      <c r="A21" s="6"/>
      <c r="B21" s="6"/>
    </row>
    <row r="22" spans="1:10" x14ac:dyDescent="0.25">
      <c r="A22" s="6" t="s">
        <v>1</v>
      </c>
      <c r="B22" s="8">
        <v>38</v>
      </c>
    </row>
    <row r="23" spans="1:10" x14ac:dyDescent="0.25">
      <c r="A23" s="6"/>
      <c r="B23" s="6"/>
    </row>
    <row r="24" spans="1:10" x14ac:dyDescent="0.25">
      <c r="A24" s="6" t="s">
        <v>17</v>
      </c>
      <c r="B24" s="9">
        <v>0.51</v>
      </c>
    </row>
    <row r="25" spans="1:10" x14ac:dyDescent="0.25">
      <c r="A25" s="6"/>
      <c r="B25" s="6"/>
    </row>
    <row r="26" spans="1:10" x14ac:dyDescent="0.25">
      <c r="A26" s="6" t="s">
        <v>6</v>
      </c>
      <c r="B26" s="6">
        <v>24</v>
      </c>
    </row>
    <row r="28" spans="1:10" x14ac:dyDescent="0.25">
      <c r="A28" s="2" t="s">
        <v>19</v>
      </c>
      <c r="B28" s="3"/>
      <c r="C28" s="4"/>
    </row>
    <row r="29" spans="1:10" x14ac:dyDescent="0.25">
      <c r="A29" s="10" t="s">
        <v>20</v>
      </c>
      <c r="B29" s="11">
        <f>B16*B24*B18</f>
        <v>204</v>
      </c>
      <c r="C29" s="4"/>
    </row>
    <row r="30" spans="1:10" x14ac:dyDescent="0.25">
      <c r="C30" s="4"/>
      <c r="G30" s="1">
        <v>4</v>
      </c>
      <c r="J30" s="1">
        <v>0</v>
      </c>
    </row>
    <row r="31" spans="1:10" x14ac:dyDescent="0.25">
      <c r="A31" s="2" t="s">
        <v>2</v>
      </c>
      <c r="B31" s="3"/>
      <c r="C31" s="4"/>
      <c r="G31" s="1">
        <v>4</v>
      </c>
    </row>
    <row r="32" spans="1:10" x14ac:dyDescent="0.25">
      <c r="A32" s="6" t="s">
        <v>21</v>
      </c>
      <c r="B32" s="22">
        <f>B22*B18</f>
        <v>76</v>
      </c>
    </row>
    <row r="33" spans="1:4" x14ac:dyDescent="0.25">
      <c r="A33" s="6" t="s">
        <v>5</v>
      </c>
      <c r="B33" s="12">
        <f>B16/B26*B20</f>
        <v>33.333333333333336</v>
      </c>
    </row>
    <row r="34" spans="1:4" x14ac:dyDescent="0.25">
      <c r="A34" s="13" t="s">
        <v>18</v>
      </c>
      <c r="B34" s="14">
        <f>SUM(B32:B33)</f>
        <v>109.33333333333334</v>
      </c>
    </row>
    <row r="35" spans="1:4" x14ac:dyDescent="0.25">
      <c r="A35" s="15"/>
      <c r="B35" s="16"/>
    </row>
    <row r="36" spans="1:4" x14ac:dyDescent="0.25">
      <c r="A36" s="17" t="s">
        <v>22</v>
      </c>
      <c r="B36" s="21">
        <f>SUM(B29-B34)</f>
        <v>94.666666666666657</v>
      </c>
    </row>
    <row r="37" spans="1:4" x14ac:dyDescent="0.25">
      <c r="A37" s="18"/>
      <c r="B37" s="4"/>
      <c r="C37" s="4"/>
      <c r="D37" s="4"/>
    </row>
    <row r="38" spans="1:4" x14ac:dyDescent="0.25">
      <c r="A38" s="2" t="s">
        <v>8</v>
      </c>
      <c r="B38" s="3"/>
      <c r="C38" s="4"/>
      <c r="D38" s="4"/>
    </row>
    <row r="39" spans="1:4" x14ac:dyDescent="0.25">
      <c r="A39" s="4" t="s">
        <v>3</v>
      </c>
      <c r="B39" s="20" t="s">
        <v>12</v>
      </c>
    </row>
    <row r="40" spans="1:4" x14ac:dyDescent="0.25">
      <c r="A40" s="4" t="s">
        <v>14</v>
      </c>
      <c r="B40" s="19">
        <v>100000</v>
      </c>
    </row>
    <row r="41" spans="1:4" x14ac:dyDescent="0.25">
      <c r="A41" s="1" t="s">
        <v>13</v>
      </c>
      <c r="B41" s="19">
        <v>300000</v>
      </c>
    </row>
    <row r="42" spans="1:4" x14ac:dyDescent="0.25">
      <c r="A42" s="1" t="s">
        <v>15</v>
      </c>
      <c r="B42" s="19">
        <v>25000</v>
      </c>
    </row>
  </sheetData>
  <phoneticPr fontId="2" type="noConversion"/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- No Tax &amp; Extra Charge</vt:lpstr>
      <vt:lpstr>Example</vt:lpstr>
    </vt:vector>
  </TitlesOfParts>
  <Company>The Hertz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FSC3901</dc:creator>
  <cp:lastModifiedBy>Garret Debate</cp:lastModifiedBy>
  <cp:lastPrinted>2009-02-24T18:29:05Z</cp:lastPrinted>
  <dcterms:created xsi:type="dcterms:W3CDTF">2008-12-01T20:37:23Z</dcterms:created>
  <dcterms:modified xsi:type="dcterms:W3CDTF">2022-08-23T19:33:13Z</dcterms:modified>
</cp:coreProperties>
</file>