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Financial Reporting\ACFR\2024\Payroll Reports\"/>
    </mc:Choice>
  </mc:AlternateContent>
  <bookViews>
    <workbookView xWindow="0" yWindow="0" windowWidth="30715" windowHeight="13218"/>
  </bookViews>
  <sheets>
    <sheet name="ZF75- Formatted " sheetId="4" r:id="rId1"/>
  </sheets>
  <definedNames>
    <definedName name="_xlnm.Print_Area" localSheetId="0">'ZF75- Formatted '!$A$1:$H$322</definedName>
    <definedName name="_xlnm.Print_Titles" localSheetId="0">'ZF75- Formatted 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1" i="4" l="1"/>
  <c r="H320" i="4"/>
  <c r="H319" i="4"/>
  <c r="H318" i="4"/>
  <c r="H317" i="4"/>
  <c r="H316" i="4"/>
  <c r="H315" i="4"/>
  <c r="H314" i="4"/>
  <c r="H313" i="4"/>
  <c r="H312" i="4"/>
  <c r="H311" i="4"/>
  <c r="H310" i="4"/>
  <c r="H309" i="4"/>
  <c r="H308" i="4"/>
  <c r="H307" i="4"/>
  <c r="H306" i="4"/>
  <c r="H305" i="4"/>
  <c r="H304" i="4"/>
  <c r="H303" i="4"/>
  <c r="H302" i="4"/>
  <c r="H301" i="4"/>
  <c r="H300" i="4"/>
  <c r="H299" i="4"/>
  <c r="H298" i="4"/>
  <c r="H297" i="4"/>
  <c r="H296" i="4"/>
  <c r="H295" i="4"/>
  <c r="H294" i="4"/>
  <c r="H293" i="4"/>
  <c r="H292" i="4"/>
  <c r="H291" i="4"/>
  <c r="H290" i="4"/>
  <c r="H289" i="4"/>
  <c r="H288" i="4"/>
  <c r="H287" i="4"/>
  <c r="H286" i="4"/>
  <c r="H285" i="4"/>
  <c r="H284" i="4"/>
  <c r="H283" i="4"/>
  <c r="H282" i="4"/>
  <c r="H281" i="4"/>
  <c r="H280" i="4"/>
  <c r="H279" i="4"/>
  <c r="H278" i="4"/>
  <c r="H277" i="4"/>
  <c r="H276" i="4"/>
  <c r="H275" i="4"/>
  <c r="H274" i="4"/>
  <c r="H273" i="4"/>
  <c r="H272" i="4"/>
  <c r="H271" i="4"/>
  <c r="H270" i="4"/>
  <c r="H269" i="4"/>
  <c r="H268" i="4"/>
  <c r="H267" i="4"/>
  <c r="H266" i="4"/>
  <c r="H265" i="4"/>
  <c r="H264" i="4"/>
  <c r="H263" i="4"/>
  <c r="H262" i="4"/>
  <c r="H261" i="4"/>
  <c r="H260" i="4"/>
  <c r="H259" i="4"/>
  <c r="H258" i="4"/>
  <c r="H257" i="4"/>
  <c r="H256" i="4"/>
  <c r="H255" i="4"/>
  <c r="H254" i="4"/>
  <c r="H253" i="4"/>
  <c r="H252" i="4"/>
  <c r="H251" i="4"/>
  <c r="H250" i="4"/>
  <c r="H249" i="4"/>
  <c r="H248" i="4"/>
  <c r="H247" i="4"/>
  <c r="H246" i="4"/>
  <c r="H245" i="4"/>
  <c r="H244" i="4"/>
  <c r="H243" i="4"/>
  <c r="H242" i="4"/>
  <c r="H241" i="4"/>
  <c r="H240" i="4"/>
  <c r="H239" i="4"/>
  <c r="H238" i="4"/>
  <c r="H237" i="4"/>
  <c r="H236" i="4"/>
  <c r="H235" i="4"/>
  <c r="H234" i="4"/>
  <c r="H233" i="4"/>
  <c r="H232" i="4"/>
  <c r="H231" i="4"/>
  <c r="H230" i="4"/>
  <c r="H229" i="4"/>
  <c r="H228" i="4"/>
  <c r="H227" i="4"/>
  <c r="H226" i="4"/>
  <c r="H225" i="4"/>
  <c r="H224" i="4"/>
  <c r="H223" i="4"/>
  <c r="H222" i="4"/>
  <c r="H221" i="4"/>
  <c r="H220" i="4"/>
  <c r="H219" i="4"/>
  <c r="H218" i="4"/>
  <c r="H217" i="4"/>
  <c r="H216" i="4"/>
  <c r="H215" i="4"/>
  <c r="H214" i="4"/>
  <c r="H213" i="4"/>
  <c r="H212" i="4"/>
  <c r="H211" i="4"/>
  <c r="H210" i="4"/>
  <c r="H209" i="4"/>
  <c r="H208" i="4"/>
  <c r="H207" i="4"/>
  <c r="H206" i="4"/>
  <c r="H205" i="4"/>
  <c r="H204" i="4"/>
  <c r="H203" i="4"/>
  <c r="H202" i="4"/>
  <c r="H201" i="4"/>
  <c r="H200" i="4"/>
  <c r="H199" i="4"/>
  <c r="H198" i="4"/>
  <c r="H197" i="4"/>
  <c r="H196" i="4"/>
  <c r="H195" i="4"/>
  <c r="H194" i="4"/>
  <c r="H193" i="4"/>
  <c r="H192" i="4"/>
  <c r="H191" i="4"/>
  <c r="H190" i="4"/>
  <c r="H189" i="4"/>
  <c r="H188" i="4"/>
  <c r="H187" i="4"/>
  <c r="H186" i="4"/>
  <c r="H185" i="4"/>
  <c r="H184" i="4"/>
  <c r="H183" i="4"/>
  <c r="H182" i="4"/>
  <c r="H181" i="4"/>
  <c r="H180" i="4"/>
  <c r="H179" i="4"/>
  <c r="H178" i="4"/>
  <c r="H177" i="4"/>
  <c r="H176" i="4"/>
  <c r="H175" i="4"/>
  <c r="H174" i="4"/>
  <c r="H173" i="4"/>
  <c r="H172" i="4"/>
  <c r="H171" i="4"/>
  <c r="H170" i="4"/>
  <c r="H169" i="4"/>
  <c r="H168" i="4"/>
  <c r="H167" i="4"/>
  <c r="H166" i="4"/>
  <c r="H165" i="4"/>
  <c r="H164" i="4"/>
  <c r="H163" i="4"/>
  <c r="H162" i="4"/>
  <c r="H161" i="4"/>
  <c r="H160" i="4"/>
  <c r="H159" i="4"/>
  <c r="H158" i="4"/>
  <c r="H157" i="4"/>
  <c r="H156" i="4"/>
  <c r="H155" i="4"/>
  <c r="H154" i="4"/>
  <c r="H153" i="4"/>
  <c r="H152" i="4"/>
  <c r="H151" i="4"/>
  <c r="H150" i="4"/>
  <c r="H149" i="4"/>
  <c r="H148" i="4"/>
  <c r="H147" i="4"/>
  <c r="H146" i="4"/>
  <c r="H145" i="4"/>
  <c r="H144" i="4"/>
  <c r="H143" i="4"/>
  <c r="H142" i="4"/>
  <c r="H141" i="4"/>
  <c r="H140" i="4"/>
  <c r="H139" i="4"/>
  <c r="H138" i="4"/>
  <c r="H137" i="4"/>
  <c r="H136" i="4"/>
  <c r="H135" i="4"/>
  <c r="H134" i="4"/>
  <c r="H133" i="4"/>
  <c r="H132" i="4"/>
  <c r="H131" i="4"/>
  <c r="H130" i="4"/>
  <c r="H129" i="4"/>
  <c r="H128" i="4"/>
  <c r="H127" i="4"/>
  <c r="H126" i="4"/>
  <c r="H125" i="4"/>
  <c r="H124" i="4"/>
  <c r="H123" i="4"/>
  <c r="H122" i="4"/>
  <c r="H121" i="4"/>
  <c r="H120" i="4"/>
  <c r="H119" i="4"/>
  <c r="H118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F12" i="4"/>
  <c r="G12" i="4" s="1"/>
  <c r="H12" i="4" s="1"/>
  <c r="H11" i="4"/>
  <c r="H10" i="4"/>
  <c r="H9" i="4"/>
  <c r="H8" i="4"/>
  <c r="H7" i="4"/>
  <c r="H6" i="4"/>
  <c r="H5" i="4"/>
  <c r="H4" i="4"/>
  <c r="H3" i="4"/>
  <c r="H2" i="4"/>
</calcChain>
</file>

<file path=xl/sharedStrings.xml><?xml version="1.0" encoding="utf-8"?>
<sst xmlns="http://schemas.openxmlformats.org/spreadsheetml/2006/main" count="971" uniqueCount="243">
  <si>
    <t>Personnel area</t>
  </si>
  <si>
    <t>Personnel Area Text</t>
  </si>
  <si>
    <t>AFS Program</t>
  </si>
  <si>
    <t>Gross Pay</t>
  </si>
  <si>
    <t>Salary Recoupment</t>
  </si>
  <si>
    <t>Rel Benefits</t>
  </si>
  <si>
    <t>Total Expenditures</t>
  </si>
  <si>
    <t xml:space="preserve">Payroll Accrual </t>
  </si>
  <si>
    <t>0100</t>
  </si>
  <si>
    <t>Gov-Executive Office</t>
  </si>
  <si>
    <t>1000</t>
  </si>
  <si>
    <t/>
  </si>
  <si>
    <t>0102</t>
  </si>
  <si>
    <t>Gov-Office of Inspector Gen</t>
  </si>
  <si>
    <t>0103</t>
  </si>
  <si>
    <t>Gov-Mental Health Advocacy Ser</t>
  </si>
  <si>
    <t>0106</t>
  </si>
  <si>
    <t>Gov-La Tax Commission</t>
  </si>
  <si>
    <t>0107</t>
  </si>
  <si>
    <t>Gov-Div of  Administration</t>
  </si>
  <si>
    <t>3000</t>
  </si>
  <si>
    <t>V000</t>
  </si>
  <si>
    <t>0109</t>
  </si>
  <si>
    <t>Gov - Coast Prot &amp; Restor Auth</t>
  </si>
  <si>
    <t>0111</t>
  </si>
  <si>
    <t>Gov-Home Security &amp; EP</t>
  </si>
  <si>
    <t>0112</t>
  </si>
  <si>
    <t>Gov-Dept of Military Affairs</t>
  </si>
  <si>
    <t>0116</t>
  </si>
  <si>
    <t>Gov-Off. State Public Defender</t>
  </si>
  <si>
    <t>0129</t>
  </si>
  <si>
    <t>Gov-La Comm Law Enforce Adm CJ</t>
  </si>
  <si>
    <t>2000</t>
  </si>
  <si>
    <t>0130</t>
  </si>
  <si>
    <t>DVA-Dept of Veterans Affairs</t>
  </si>
  <si>
    <t>4000</t>
  </si>
  <si>
    <t>5000</t>
  </si>
  <si>
    <t>0131</t>
  </si>
  <si>
    <t>DVA-Louisiana Veterans Home</t>
  </si>
  <si>
    <t>0132</t>
  </si>
  <si>
    <t>DVA-NE Louisiana Veterans Home</t>
  </si>
  <si>
    <t>0133</t>
  </si>
  <si>
    <t>Gov-Office of Elderly Affairs</t>
  </si>
  <si>
    <t>0134</t>
  </si>
  <si>
    <t>DVA-SW Louisiana Veterans Home</t>
  </si>
  <si>
    <t>0135</t>
  </si>
  <si>
    <t>DVA-NW Louisiana Veterans Home</t>
  </si>
  <si>
    <t>0136</t>
  </si>
  <si>
    <t>DVA-SE Louisiana Veterans Home</t>
  </si>
  <si>
    <t>0139</t>
  </si>
  <si>
    <t>DOS-Secretary of State</t>
  </si>
  <si>
    <t>0141</t>
  </si>
  <si>
    <t>DOJ-Off of the Atty General</t>
  </si>
  <si>
    <t>0146</t>
  </si>
  <si>
    <t>LG-Lt Governor</t>
  </si>
  <si>
    <t>0147</t>
  </si>
  <si>
    <t>STO-State Treasurer</t>
  </si>
  <si>
    <t>0158</t>
  </si>
  <si>
    <t>PSC-Public Service Commission</t>
  </si>
  <si>
    <t>0160</t>
  </si>
  <si>
    <t>DAF-Agriculture &amp; Forestry</t>
  </si>
  <si>
    <t>6000</t>
  </si>
  <si>
    <t>7000</t>
  </si>
  <si>
    <t>0165</t>
  </si>
  <si>
    <t>DOI-Commissioner of Insurance</t>
  </si>
  <si>
    <t>0251</t>
  </si>
  <si>
    <t>DED-Off of the Secretary</t>
  </si>
  <si>
    <t>0252</t>
  </si>
  <si>
    <t>DED-Off Of Business Developmen</t>
  </si>
  <si>
    <t>0254</t>
  </si>
  <si>
    <t>GOV-La St Racing Commission</t>
  </si>
  <si>
    <t>0255</t>
  </si>
  <si>
    <t>GOV-Office of Financial Instit</t>
  </si>
  <si>
    <t>0261</t>
  </si>
  <si>
    <t>CRT-Off of the Secretary</t>
  </si>
  <si>
    <t>0262</t>
  </si>
  <si>
    <t>CRT-Off of the State Library</t>
  </si>
  <si>
    <t>0263</t>
  </si>
  <si>
    <t>CRT-Off of State Museum</t>
  </si>
  <si>
    <t>0264</t>
  </si>
  <si>
    <t>CRT-Office of State Parks</t>
  </si>
  <si>
    <t>0265</t>
  </si>
  <si>
    <t>CRT-Off of Cultural Dev</t>
  </si>
  <si>
    <t>0267</t>
  </si>
  <si>
    <t>CRT-Off of Tourism</t>
  </si>
  <si>
    <t>0273</t>
  </si>
  <si>
    <t>DOTD-Administration</t>
  </si>
  <si>
    <t>0276</t>
  </si>
  <si>
    <t>DOTD-Engineering &amp; Operations</t>
  </si>
  <si>
    <t>0300</t>
  </si>
  <si>
    <t>LDH-Jeff Parish Human Srv Auth</t>
  </si>
  <si>
    <t>0301</t>
  </si>
  <si>
    <t>LDH-Fl Parishes Human Srv Auth</t>
  </si>
  <si>
    <t>N000</t>
  </si>
  <si>
    <t>0302</t>
  </si>
  <si>
    <t>LDH-Capital Area Human Svc Dst</t>
  </si>
  <si>
    <t>0303</t>
  </si>
  <si>
    <t>LDH-Developml Disabilities Cn</t>
  </si>
  <si>
    <t>0305</t>
  </si>
  <si>
    <t>LDH-Medical Vendor Admin</t>
  </si>
  <si>
    <t>0307</t>
  </si>
  <si>
    <t>LDH-Office of Secretary</t>
  </si>
  <si>
    <t>0309</t>
  </si>
  <si>
    <t>LDH-S Ctrl LA Human Ser Auth</t>
  </si>
  <si>
    <t>0310</t>
  </si>
  <si>
    <t>LDH-NE Delta Human Svc Auth</t>
  </si>
  <si>
    <t>0320</t>
  </si>
  <si>
    <t>LDH-Aging and Adult Services</t>
  </si>
  <si>
    <t>0324</t>
  </si>
  <si>
    <t>LDH-LA Emergency Response Net</t>
  </si>
  <si>
    <t>0325</t>
  </si>
  <si>
    <t>LDH-Acadiana Area Hman Svc Dst</t>
  </si>
  <si>
    <t>0326</t>
  </si>
  <si>
    <t>LDH-Office of Public Health</t>
  </si>
  <si>
    <t>0330</t>
  </si>
  <si>
    <t>LDH-Off of Behavioral Hlth</t>
  </si>
  <si>
    <t>0340</t>
  </si>
  <si>
    <t>LDH-Off for Citizen w/ Dev Dis</t>
  </si>
  <si>
    <t>9000</t>
  </si>
  <si>
    <t>0350</t>
  </si>
  <si>
    <t>LDH-OFF ON WOMEN'S &amp; COMM HLTH</t>
  </si>
  <si>
    <t>0360</t>
  </si>
  <si>
    <t>DCFS-Off for Child/Family Srv</t>
  </si>
  <si>
    <t>0375</t>
  </si>
  <si>
    <t>LDH-Imperial Calc Hum Svc Auth</t>
  </si>
  <si>
    <t>0376</t>
  </si>
  <si>
    <t>LDH-Central LA Hum Svc Dist</t>
  </si>
  <si>
    <t>0377</t>
  </si>
  <si>
    <t>LDH-NW LA Hum Svcs District</t>
  </si>
  <si>
    <t>0400</t>
  </si>
  <si>
    <t>DOC-Administration</t>
  </si>
  <si>
    <t>0402</t>
  </si>
  <si>
    <t>DOC-La State Penitentiary</t>
  </si>
  <si>
    <t>0403</t>
  </si>
  <si>
    <t>DYS-Off of Juvenile Justice</t>
  </si>
  <si>
    <t>0405</t>
  </si>
  <si>
    <t>DOC-Raymond Laborde Corr Ctr</t>
  </si>
  <si>
    <t>0406</t>
  </si>
  <si>
    <t>DOC-La Correctional Inst Women</t>
  </si>
  <si>
    <t>0408</t>
  </si>
  <si>
    <t>DOC-Allen Correctional Centr</t>
  </si>
  <si>
    <t>0409</t>
  </si>
  <si>
    <t>DOC-Dixon Correctional Inst</t>
  </si>
  <si>
    <t>0413</t>
  </si>
  <si>
    <t>DOC-Elayn Hunt Correction Ctr</t>
  </si>
  <si>
    <t>0414</t>
  </si>
  <si>
    <t>DOC-David Wade Correction Ctr</t>
  </si>
  <si>
    <t>0415</t>
  </si>
  <si>
    <t>DOC-Adult Probation and Parole</t>
  </si>
  <si>
    <t>8000</t>
  </si>
  <si>
    <t>0416</t>
  </si>
  <si>
    <t>DOC-Rayburn Correctional Ctr</t>
  </si>
  <si>
    <t>0418</t>
  </si>
  <si>
    <t>DPS-Office of Mgt and Finance</t>
  </si>
  <si>
    <t>0419</t>
  </si>
  <si>
    <t>DPS-Office of State Police</t>
  </si>
  <si>
    <t>0420</t>
  </si>
  <si>
    <t>DPS-Office of Motor Vehicles</t>
  </si>
  <si>
    <t>0422</t>
  </si>
  <si>
    <t>DPS-Off of State Fire Marshal</t>
  </si>
  <si>
    <t>0423</t>
  </si>
  <si>
    <t>DPS-La Gaming Control Board</t>
  </si>
  <si>
    <t>0424</t>
  </si>
  <si>
    <t>DPS-Liquefied Petrol Gas Comm</t>
  </si>
  <si>
    <t>0425</t>
  </si>
  <si>
    <t>DPS-La Highway Safety Comm</t>
  </si>
  <si>
    <t>0431</t>
  </si>
  <si>
    <t>DENR-Office of the Secretary</t>
  </si>
  <si>
    <t>0432</t>
  </si>
  <si>
    <t>DENR-Office of Conservation</t>
  </si>
  <si>
    <t>0440</t>
  </si>
  <si>
    <t>DOR-Office of Revenue</t>
  </si>
  <si>
    <t>0474</t>
  </si>
  <si>
    <t>LWC-Workforce Support/Training</t>
  </si>
  <si>
    <t>0511</t>
  </si>
  <si>
    <t>WLF-Off of Mgt &amp; Finance</t>
  </si>
  <si>
    <t>0512</t>
  </si>
  <si>
    <t>WLF-Off of Secretary</t>
  </si>
  <si>
    <t>0513</t>
  </si>
  <si>
    <t>WLF-Office of  Wildlife</t>
  </si>
  <si>
    <t>0514</t>
  </si>
  <si>
    <t>WLF-Office of Fisheries</t>
  </si>
  <si>
    <t>0560</t>
  </si>
  <si>
    <t>CS-State Civil Service</t>
  </si>
  <si>
    <t>0561</t>
  </si>
  <si>
    <t>CS-Municipal Fire Police</t>
  </si>
  <si>
    <t>0562</t>
  </si>
  <si>
    <t>CS-Ethics Administration</t>
  </si>
  <si>
    <t>0563</t>
  </si>
  <si>
    <t>CS-State Police Commission</t>
  </si>
  <si>
    <t>0565</t>
  </si>
  <si>
    <t>CS-Board of Tax Appeals</t>
  </si>
  <si>
    <t>0620</t>
  </si>
  <si>
    <t>HED-Bd Supervisors U of La Sys</t>
  </si>
  <si>
    <t>0656</t>
  </si>
  <si>
    <t>SSC - Special School District</t>
  </si>
  <si>
    <t>0657</t>
  </si>
  <si>
    <t>SSC-JDL La Sch Math Sci &amp; Arts</t>
  </si>
  <si>
    <t>0658</t>
  </si>
  <si>
    <t>SSC-Thrive Academy</t>
  </si>
  <si>
    <t>0659</t>
  </si>
  <si>
    <t>SSC - Ecole Pointe-Au-Chien</t>
  </si>
  <si>
    <t>0662</t>
  </si>
  <si>
    <t>SSC-La Educational TV Author</t>
  </si>
  <si>
    <t>0666</t>
  </si>
  <si>
    <t>SSC-Bd Elem &amp; Secondary Edu</t>
  </si>
  <si>
    <t>0671</t>
  </si>
  <si>
    <t>HED-Board of Regents</t>
  </si>
  <si>
    <t>0673</t>
  </si>
  <si>
    <t>SSC-N O Ctr for Creative Arts</t>
  </si>
  <si>
    <t>0678</t>
  </si>
  <si>
    <t>DOE State Activities</t>
  </si>
  <si>
    <t>0682</t>
  </si>
  <si>
    <t>DOE-Recovery School District</t>
  </si>
  <si>
    <t>0800</t>
  </si>
  <si>
    <t>DOA-Office of Group Benefits</t>
  </si>
  <si>
    <t>T000</t>
  </si>
  <si>
    <t>0804</t>
  </si>
  <si>
    <t>DOA-Office of Risk Management</t>
  </si>
  <si>
    <t>R000</t>
  </si>
  <si>
    <t>0806</t>
  </si>
  <si>
    <t>DOA-La Property Assist Agency</t>
  </si>
  <si>
    <t>0807</t>
  </si>
  <si>
    <t>DOA-Fed Property Assistance</t>
  </si>
  <si>
    <t>0811</t>
  </si>
  <si>
    <t>DOC-Prison Enterprises</t>
  </si>
  <si>
    <t>Q000</t>
  </si>
  <si>
    <t>0815</t>
  </si>
  <si>
    <t>DOA-Office of Technology Svcs</t>
  </si>
  <si>
    <t>S000</t>
  </si>
  <si>
    <t>0816</t>
  </si>
  <si>
    <t>CS-Div of Administrative Law</t>
  </si>
  <si>
    <t>0820</t>
  </si>
  <si>
    <t>DOA-Office of St Procurement</t>
  </si>
  <si>
    <t>0829</t>
  </si>
  <si>
    <t>DOA-Off of Aircraft Services</t>
  </si>
  <si>
    <t>0856</t>
  </si>
  <si>
    <t>Dept of Environmental Quality</t>
  </si>
  <si>
    <t>0906</t>
  </si>
  <si>
    <t>District Attorneys &amp; Assistant</t>
  </si>
  <si>
    <t>0941</t>
  </si>
  <si>
    <t>Ag &amp; Forestry Pass Thru Funds</t>
  </si>
  <si>
    <t xml:space="preserve">Grand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</si>
</sst>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1" fillId="2" borderId="1" xfId="1" applyFill="1" applyBorder="1" applyAlignment="1">
      <alignment vertical="top" wrapText="1"/>
    </xf>
    <xf numFmtId="0" fontId="1" fillId="2" borderId="1" xfId="1" applyFill="1" applyBorder="1" applyAlignment="1">
      <alignment vertical="top"/>
    </xf>
    <xf numFmtId="0" fontId="1" fillId="0" borderId="0" xfId="1" applyAlignment="1">
      <alignment vertical="top"/>
    </xf>
    <xf numFmtId="4" fontId="1" fillId="0" borderId="0" xfId="1" applyNumberFormat="1" applyAlignment="1">
      <alignment horizontal="right" vertical="top"/>
    </xf>
    <xf numFmtId="0" fontId="1" fillId="3" borderId="1" xfId="1" applyFill="1" applyBorder="1" applyAlignment="1">
      <alignment vertical="top"/>
    </xf>
    <xf numFmtId="4" fontId="1" fillId="3" borderId="1" xfId="1" applyNumberFormat="1" applyFill="1" applyBorder="1" applyAlignment="1">
      <alignment horizontal="right" vertical="top"/>
    </xf>
    <xf numFmtId="3" fontId="1" fillId="0" borderId="0" xfId="1" applyNumberFormat="1" applyAlignment="1">
      <alignment horizontal="right" vertical="top"/>
    </xf>
    <xf numFmtId="3" fontId="1" fillId="3" borderId="1" xfId="1" applyNumberFormat="1" applyFill="1" applyBorder="1" applyAlignment="1">
      <alignment horizontal="right" vertical="top"/>
    </xf>
    <xf numFmtId="0" fontId="1" fillId="4" borderId="1" xfId="1" applyFill="1" applyBorder="1" applyAlignment="1">
      <alignment vertical="top"/>
    </xf>
    <xf numFmtId="0" fontId="2" fillId="4" borderId="1" xfId="1" applyFont="1" applyFill="1" applyBorder="1" applyAlignment="1">
      <alignment vertical="top"/>
    </xf>
    <xf numFmtId="4" fontId="2" fillId="4" borderId="1" xfId="1" applyNumberFormat="1" applyFont="1" applyFill="1" applyBorder="1" applyAlignment="1">
      <alignment horizontal="right"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2"/>
  <sheetViews>
    <sheetView tabSelected="1" view="pageLayout" zoomScaleNormal="100" workbookViewId="0"/>
  </sheetViews>
  <sheetFormatPr defaultColWidth="8.875" defaultRowHeight="12.9" outlineLevelRow="2" x14ac:dyDescent="0.25"/>
  <cols>
    <col min="1" max="1" width="15" style="3" customWidth="1"/>
    <col min="2" max="2" width="32" style="3" bestFit="1" customWidth="1"/>
    <col min="3" max="4" width="13" style="3" bestFit="1" customWidth="1"/>
    <col min="5" max="5" width="19" style="3" bestFit="1" customWidth="1"/>
    <col min="6" max="6" width="14" style="3" bestFit="1" customWidth="1"/>
    <col min="7" max="7" width="20" style="3" bestFit="1" customWidth="1"/>
    <col min="8" max="8" width="13.375" style="3" customWidth="1"/>
    <col min="9" max="16384" width="8.875" style="3"/>
  </cols>
  <sheetData>
    <row r="1" spans="1:8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outlineLevel="2" x14ac:dyDescent="0.25">
      <c r="A2" s="3" t="s">
        <v>8</v>
      </c>
      <c r="B2" s="3" t="s">
        <v>9</v>
      </c>
      <c r="C2" s="3" t="s">
        <v>10</v>
      </c>
      <c r="D2" s="4">
        <v>251817.56</v>
      </c>
      <c r="E2" s="4">
        <v>0</v>
      </c>
      <c r="F2" s="4">
        <v>103669.01</v>
      </c>
      <c r="G2" s="4">
        <v>355486.57</v>
      </c>
      <c r="H2" s="4">
        <f>G2*50%</f>
        <v>177743.285</v>
      </c>
    </row>
    <row r="3" spans="1:8" outlineLevel="1" x14ac:dyDescent="0.25">
      <c r="A3" s="5" t="s">
        <v>8</v>
      </c>
      <c r="B3" s="5" t="s">
        <v>11</v>
      </c>
      <c r="C3" s="5" t="s">
        <v>11</v>
      </c>
      <c r="D3" s="6">
        <v>251817.56</v>
      </c>
      <c r="E3" s="6">
        <v>0</v>
      </c>
      <c r="F3" s="6">
        <v>103669.01</v>
      </c>
      <c r="G3" s="6">
        <v>355486.57</v>
      </c>
      <c r="H3" s="6">
        <f t="shared" ref="H3:H66" si="0">G3*50%</f>
        <v>177743.285</v>
      </c>
    </row>
    <row r="4" spans="1:8" outlineLevel="2" x14ac:dyDescent="0.25">
      <c r="A4" s="3" t="s">
        <v>12</v>
      </c>
      <c r="B4" s="3" t="s">
        <v>13</v>
      </c>
      <c r="C4" s="3" t="s">
        <v>10</v>
      </c>
      <c r="D4" s="4">
        <v>45197.55</v>
      </c>
      <c r="E4" s="4">
        <v>0</v>
      </c>
      <c r="F4" s="4">
        <v>21343.48</v>
      </c>
      <c r="G4" s="4">
        <v>66541.03</v>
      </c>
      <c r="H4" s="4">
        <f t="shared" si="0"/>
        <v>33270.514999999999</v>
      </c>
    </row>
    <row r="5" spans="1:8" outlineLevel="1" x14ac:dyDescent="0.25">
      <c r="A5" s="5" t="s">
        <v>12</v>
      </c>
      <c r="B5" s="5" t="s">
        <v>11</v>
      </c>
      <c r="C5" s="5" t="s">
        <v>11</v>
      </c>
      <c r="D5" s="6">
        <v>45197.55</v>
      </c>
      <c r="E5" s="6">
        <v>0</v>
      </c>
      <c r="F5" s="6">
        <v>21343.48</v>
      </c>
      <c r="G5" s="6">
        <v>66541.03</v>
      </c>
      <c r="H5" s="6">
        <f t="shared" si="0"/>
        <v>33270.514999999999</v>
      </c>
    </row>
    <row r="6" spans="1:8" outlineLevel="2" x14ac:dyDescent="0.25">
      <c r="A6" s="3" t="s">
        <v>14</v>
      </c>
      <c r="B6" s="3" t="s">
        <v>15</v>
      </c>
      <c r="C6" s="3" t="s">
        <v>10</v>
      </c>
      <c r="D6" s="4">
        <v>114326.07</v>
      </c>
      <c r="E6" s="4">
        <v>0</v>
      </c>
      <c r="F6" s="4">
        <v>49504.39</v>
      </c>
      <c r="G6" s="4">
        <v>163830.46</v>
      </c>
      <c r="H6" s="4">
        <f t="shared" si="0"/>
        <v>81915.23</v>
      </c>
    </row>
    <row r="7" spans="1:8" outlineLevel="1" x14ac:dyDescent="0.25">
      <c r="A7" s="5" t="s">
        <v>14</v>
      </c>
      <c r="B7" s="5" t="s">
        <v>11</v>
      </c>
      <c r="C7" s="5" t="s">
        <v>11</v>
      </c>
      <c r="D7" s="6">
        <v>114326.07</v>
      </c>
      <c r="E7" s="6">
        <v>0</v>
      </c>
      <c r="F7" s="6">
        <v>49504.39</v>
      </c>
      <c r="G7" s="6">
        <v>163830.46</v>
      </c>
      <c r="H7" s="6">
        <f t="shared" si="0"/>
        <v>81915.23</v>
      </c>
    </row>
    <row r="8" spans="1:8" outlineLevel="2" x14ac:dyDescent="0.25">
      <c r="A8" s="3" t="s">
        <v>16</v>
      </c>
      <c r="B8" s="3" t="s">
        <v>17</v>
      </c>
      <c r="C8" s="3" t="s">
        <v>10</v>
      </c>
      <c r="D8" s="4">
        <v>99895.86</v>
      </c>
      <c r="E8" s="4">
        <v>0</v>
      </c>
      <c r="F8" s="4">
        <v>45641.67</v>
      </c>
      <c r="G8" s="4">
        <v>145537.53</v>
      </c>
      <c r="H8" s="4">
        <f t="shared" si="0"/>
        <v>72768.764999999999</v>
      </c>
    </row>
    <row r="9" spans="1:8" outlineLevel="1" x14ac:dyDescent="0.25">
      <c r="A9" s="5" t="s">
        <v>16</v>
      </c>
      <c r="B9" s="5" t="s">
        <v>11</v>
      </c>
      <c r="C9" s="5" t="s">
        <v>11</v>
      </c>
      <c r="D9" s="6">
        <v>99895.86</v>
      </c>
      <c r="E9" s="6">
        <v>0</v>
      </c>
      <c r="F9" s="6">
        <v>45641.67</v>
      </c>
      <c r="G9" s="6">
        <v>145537.53</v>
      </c>
      <c r="H9" s="6">
        <f t="shared" si="0"/>
        <v>72768.764999999999</v>
      </c>
    </row>
    <row r="10" spans="1:8" outlineLevel="2" x14ac:dyDescent="0.25">
      <c r="A10" s="3" t="s">
        <v>18</v>
      </c>
      <c r="B10" s="3" t="s">
        <v>19</v>
      </c>
      <c r="C10" s="3" t="s">
        <v>10</v>
      </c>
      <c r="D10" s="4">
        <v>1053082.77</v>
      </c>
      <c r="E10" s="4">
        <v>0</v>
      </c>
      <c r="F10" s="4">
        <v>465026.43</v>
      </c>
      <c r="G10" s="4">
        <v>1518109.2</v>
      </c>
      <c r="H10" s="4">
        <f t="shared" si="0"/>
        <v>759054.6</v>
      </c>
    </row>
    <row r="11" spans="1:8" outlineLevel="2" x14ac:dyDescent="0.25">
      <c r="A11" s="3" t="s">
        <v>18</v>
      </c>
      <c r="B11" s="3" t="s">
        <v>19</v>
      </c>
      <c r="C11" s="3" t="s">
        <v>20</v>
      </c>
      <c r="D11" s="4">
        <v>365585.2</v>
      </c>
      <c r="E11" s="4">
        <v>0</v>
      </c>
      <c r="F11" s="4">
        <v>157731.5</v>
      </c>
      <c r="G11" s="4">
        <v>523316.7</v>
      </c>
      <c r="H11" s="4">
        <f t="shared" si="0"/>
        <v>261658.35</v>
      </c>
    </row>
    <row r="12" spans="1:8" outlineLevel="2" x14ac:dyDescent="0.25">
      <c r="A12" s="3" t="s">
        <v>18</v>
      </c>
      <c r="B12" s="3" t="s">
        <v>19</v>
      </c>
      <c r="C12" s="3" t="s">
        <v>21</v>
      </c>
      <c r="D12" s="4">
        <v>35972.019999999997</v>
      </c>
      <c r="E12" s="4">
        <v>0</v>
      </c>
      <c r="F12" s="4">
        <f>27.69+16384.11</f>
        <v>16411.8</v>
      </c>
      <c r="G12" s="4">
        <f>SUM(D12:F12)</f>
        <v>52383.819999999992</v>
      </c>
      <c r="H12" s="4">
        <f>G12*50%</f>
        <v>26191.909999999996</v>
      </c>
    </row>
    <row r="13" spans="1:8" outlineLevel="1" x14ac:dyDescent="0.25">
      <c r="A13" s="5" t="s">
        <v>18</v>
      </c>
      <c r="B13" s="5" t="s">
        <v>11</v>
      </c>
      <c r="C13" s="5" t="s">
        <v>11</v>
      </c>
      <c r="D13" s="6">
        <v>1454639.99</v>
      </c>
      <c r="E13" s="6">
        <v>0</v>
      </c>
      <c r="F13" s="6">
        <v>639169.73</v>
      </c>
      <c r="G13" s="6">
        <v>2093809.72</v>
      </c>
      <c r="H13" s="6">
        <f>G13*50%</f>
        <v>1046904.86</v>
      </c>
    </row>
    <row r="14" spans="1:8" outlineLevel="2" x14ac:dyDescent="0.25">
      <c r="A14" s="3" t="s">
        <v>22</v>
      </c>
      <c r="B14" s="3" t="s">
        <v>23</v>
      </c>
      <c r="C14" s="3" t="s">
        <v>10</v>
      </c>
      <c r="D14" s="4">
        <v>541716.57999999996</v>
      </c>
      <c r="E14" s="4">
        <v>0</v>
      </c>
      <c r="F14" s="4">
        <v>243620.57</v>
      </c>
      <c r="G14" s="4">
        <v>785337.15</v>
      </c>
      <c r="H14" s="4">
        <f t="shared" si="0"/>
        <v>392668.57500000001</v>
      </c>
    </row>
    <row r="15" spans="1:8" outlineLevel="1" x14ac:dyDescent="0.25">
      <c r="A15" s="5" t="s">
        <v>22</v>
      </c>
      <c r="B15" s="5" t="s">
        <v>11</v>
      </c>
      <c r="C15" s="5" t="s">
        <v>11</v>
      </c>
      <c r="D15" s="6">
        <v>541716.57999999996</v>
      </c>
      <c r="E15" s="6">
        <v>0</v>
      </c>
      <c r="F15" s="6">
        <v>243620.57</v>
      </c>
      <c r="G15" s="6">
        <v>785337.15</v>
      </c>
      <c r="H15" s="6">
        <f t="shared" si="0"/>
        <v>392668.57500000001</v>
      </c>
    </row>
    <row r="16" spans="1:8" outlineLevel="2" x14ac:dyDescent="0.25">
      <c r="A16" s="3" t="s">
        <v>24</v>
      </c>
      <c r="B16" s="3" t="s">
        <v>25</v>
      </c>
      <c r="C16" s="3" t="s">
        <v>10</v>
      </c>
      <c r="D16" s="4">
        <v>734503.7</v>
      </c>
      <c r="E16" s="4">
        <v>0</v>
      </c>
      <c r="F16" s="4">
        <v>326054.87</v>
      </c>
      <c r="G16" s="4">
        <v>1060558.57</v>
      </c>
      <c r="H16" s="4">
        <f t="shared" si="0"/>
        <v>530279.28500000003</v>
      </c>
    </row>
    <row r="17" spans="1:8" outlineLevel="1" x14ac:dyDescent="0.25">
      <c r="A17" s="5" t="s">
        <v>24</v>
      </c>
      <c r="B17" s="5" t="s">
        <v>11</v>
      </c>
      <c r="C17" s="5" t="s">
        <v>11</v>
      </c>
      <c r="D17" s="6">
        <v>734503.7</v>
      </c>
      <c r="E17" s="6">
        <v>0</v>
      </c>
      <c r="F17" s="6">
        <v>326054.87</v>
      </c>
      <c r="G17" s="6">
        <v>1060558.57</v>
      </c>
      <c r="H17" s="6">
        <f t="shared" si="0"/>
        <v>530279.28500000003</v>
      </c>
    </row>
    <row r="18" spans="1:8" outlineLevel="2" x14ac:dyDescent="0.25">
      <c r="A18" s="3" t="s">
        <v>26</v>
      </c>
      <c r="B18" s="3" t="s">
        <v>27</v>
      </c>
      <c r="C18" s="3" t="s">
        <v>21</v>
      </c>
      <c r="D18" s="4">
        <v>1372.57</v>
      </c>
      <c r="E18" s="4">
        <v>0</v>
      </c>
      <c r="F18" s="4">
        <v>104.99</v>
      </c>
      <c r="G18" s="4">
        <v>1477.56</v>
      </c>
      <c r="H18" s="4">
        <f t="shared" si="0"/>
        <v>738.78</v>
      </c>
    </row>
    <row r="19" spans="1:8" outlineLevel="2" x14ac:dyDescent="0.25">
      <c r="A19" s="3" t="s">
        <v>26</v>
      </c>
      <c r="B19" s="3" t="s">
        <v>27</v>
      </c>
      <c r="C19" s="3" t="s">
        <v>20</v>
      </c>
      <c r="D19" s="4">
        <v>684819.52</v>
      </c>
      <c r="E19" s="4">
        <v>0</v>
      </c>
      <c r="F19" s="4">
        <v>294237.03000000003</v>
      </c>
      <c r="G19" s="4">
        <v>979056.55</v>
      </c>
      <c r="H19" s="4">
        <f t="shared" si="0"/>
        <v>489528.27500000002</v>
      </c>
    </row>
    <row r="20" spans="1:8" outlineLevel="2" x14ac:dyDescent="0.25">
      <c r="A20" s="3" t="s">
        <v>26</v>
      </c>
      <c r="B20" s="3" t="s">
        <v>27</v>
      </c>
      <c r="C20" s="3" t="s">
        <v>10</v>
      </c>
      <c r="D20" s="4">
        <v>938206.3</v>
      </c>
      <c r="E20" s="4">
        <v>0</v>
      </c>
      <c r="F20" s="4">
        <v>375121.69</v>
      </c>
      <c r="G20" s="4">
        <v>1313327.99</v>
      </c>
      <c r="H20" s="4">
        <f t="shared" si="0"/>
        <v>656663.995</v>
      </c>
    </row>
    <row r="21" spans="1:8" outlineLevel="1" x14ac:dyDescent="0.25">
      <c r="A21" s="5" t="s">
        <v>26</v>
      </c>
      <c r="B21" s="5" t="s">
        <v>11</v>
      </c>
      <c r="C21" s="5" t="s">
        <v>11</v>
      </c>
      <c r="D21" s="6">
        <v>1624398.39</v>
      </c>
      <c r="E21" s="6">
        <v>0</v>
      </c>
      <c r="F21" s="6">
        <v>669463.71</v>
      </c>
      <c r="G21" s="6">
        <v>2293862.1</v>
      </c>
      <c r="H21" s="6">
        <f t="shared" si="0"/>
        <v>1146931.05</v>
      </c>
    </row>
    <row r="22" spans="1:8" outlineLevel="2" x14ac:dyDescent="0.25">
      <c r="A22" s="3" t="s">
        <v>28</v>
      </c>
      <c r="B22" s="3" t="s">
        <v>29</v>
      </c>
      <c r="C22" s="3" t="s">
        <v>10</v>
      </c>
      <c r="D22" s="4">
        <v>48343.89</v>
      </c>
      <c r="E22" s="4">
        <v>0</v>
      </c>
      <c r="F22" s="4">
        <v>20938.98</v>
      </c>
      <c r="G22" s="4">
        <v>69282.87</v>
      </c>
      <c r="H22" s="4">
        <f t="shared" si="0"/>
        <v>34641.434999999998</v>
      </c>
    </row>
    <row r="23" spans="1:8" outlineLevel="1" x14ac:dyDescent="0.25">
      <c r="A23" s="5" t="s">
        <v>28</v>
      </c>
      <c r="B23" s="5" t="s">
        <v>11</v>
      </c>
      <c r="C23" s="5" t="s">
        <v>11</v>
      </c>
      <c r="D23" s="6">
        <v>48343.89</v>
      </c>
      <c r="E23" s="6">
        <v>0</v>
      </c>
      <c r="F23" s="6">
        <v>20938.98</v>
      </c>
      <c r="G23" s="6">
        <v>69282.87</v>
      </c>
      <c r="H23" s="6">
        <f t="shared" si="0"/>
        <v>34641.434999999998</v>
      </c>
    </row>
    <row r="24" spans="1:8" outlineLevel="2" x14ac:dyDescent="0.25">
      <c r="A24" s="3" t="s">
        <v>30</v>
      </c>
      <c r="B24" s="3" t="s">
        <v>31</v>
      </c>
      <c r="C24" s="3" t="s">
        <v>10</v>
      </c>
      <c r="D24" s="4">
        <v>74101.45</v>
      </c>
      <c r="E24" s="4">
        <v>0</v>
      </c>
      <c r="F24" s="4">
        <v>35568.980000000003</v>
      </c>
      <c r="G24" s="4">
        <v>109670.43</v>
      </c>
      <c r="H24" s="4">
        <f t="shared" si="0"/>
        <v>54835.214999999997</v>
      </c>
    </row>
    <row r="25" spans="1:8" outlineLevel="2" x14ac:dyDescent="0.25">
      <c r="A25" s="3" t="s">
        <v>30</v>
      </c>
      <c r="B25" s="3" t="s">
        <v>31</v>
      </c>
      <c r="C25" s="3" t="s">
        <v>32</v>
      </c>
      <c r="D25" s="4">
        <v>34762.769999999997</v>
      </c>
      <c r="E25" s="4">
        <v>0</v>
      </c>
      <c r="F25" s="4">
        <v>16163.43</v>
      </c>
      <c r="G25" s="4">
        <v>50926.2</v>
      </c>
      <c r="H25" s="4">
        <f t="shared" si="0"/>
        <v>25463.1</v>
      </c>
    </row>
    <row r="26" spans="1:8" outlineLevel="1" x14ac:dyDescent="0.25">
      <c r="A26" s="5" t="s">
        <v>30</v>
      </c>
      <c r="B26" s="5" t="s">
        <v>11</v>
      </c>
      <c r="C26" s="5" t="s">
        <v>11</v>
      </c>
      <c r="D26" s="6">
        <v>108864.22</v>
      </c>
      <c r="E26" s="6">
        <v>0</v>
      </c>
      <c r="F26" s="6">
        <v>51732.41</v>
      </c>
      <c r="G26" s="6">
        <v>160596.63</v>
      </c>
      <c r="H26" s="6">
        <f t="shared" si="0"/>
        <v>80298.315000000002</v>
      </c>
    </row>
    <row r="27" spans="1:8" outlineLevel="2" x14ac:dyDescent="0.25">
      <c r="A27" s="3" t="s">
        <v>33</v>
      </c>
      <c r="B27" s="3" t="s">
        <v>34</v>
      </c>
      <c r="C27" s="3" t="s">
        <v>10</v>
      </c>
      <c r="D27" s="4">
        <v>63654.41</v>
      </c>
      <c r="E27" s="4">
        <v>0</v>
      </c>
      <c r="F27" s="4">
        <v>26528.39</v>
      </c>
      <c r="G27" s="4">
        <v>90182.8</v>
      </c>
      <c r="H27" s="4">
        <f t="shared" si="0"/>
        <v>45091.4</v>
      </c>
    </row>
    <row r="28" spans="1:8" outlineLevel="2" x14ac:dyDescent="0.25">
      <c r="A28" s="3" t="s">
        <v>33</v>
      </c>
      <c r="B28" s="3" t="s">
        <v>34</v>
      </c>
      <c r="C28" s="3" t="s">
        <v>32</v>
      </c>
      <c r="D28" s="4">
        <v>12745.86</v>
      </c>
      <c r="E28" s="4">
        <v>0</v>
      </c>
      <c r="F28" s="4">
        <v>5451.92</v>
      </c>
      <c r="G28" s="4">
        <v>18197.78</v>
      </c>
      <c r="H28" s="4">
        <f t="shared" si="0"/>
        <v>9098.89</v>
      </c>
    </row>
    <row r="29" spans="1:8" outlineLevel="2" x14ac:dyDescent="0.25">
      <c r="A29" s="3" t="s">
        <v>33</v>
      </c>
      <c r="B29" s="3" t="s">
        <v>34</v>
      </c>
      <c r="C29" s="3" t="s">
        <v>20</v>
      </c>
      <c r="D29" s="4">
        <v>116952.07</v>
      </c>
      <c r="E29" s="4">
        <v>0</v>
      </c>
      <c r="F29" s="4">
        <v>41609.839999999997</v>
      </c>
      <c r="G29" s="4">
        <v>158561.91</v>
      </c>
      <c r="H29" s="4">
        <f t="shared" si="0"/>
        <v>79280.955000000002</v>
      </c>
    </row>
    <row r="30" spans="1:8" outlineLevel="2" x14ac:dyDescent="0.25">
      <c r="A30" s="3" t="s">
        <v>33</v>
      </c>
      <c r="B30" s="3" t="s">
        <v>34</v>
      </c>
      <c r="C30" s="3" t="s">
        <v>35</v>
      </c>
      <c r="D30" s="4">
        <v>10411.27</v>
      </c>
      <c r="E30" s="4">
        <v>0</v>
      </c>
      <c r="F30" s="4">
        <v>4148.84</v>
      </c>
      <c r="G30" s="4">
        <v>14560.11</v>
      </c>
      <c r="H30" s="4">
        <f t="shared" si="0"/>
        <v>7280.0550000000003</v>
      </c>
    </row>
    <row r="31" spans="1:8" outlineLevel="2" x14ac:dyDescent="0.25">
      <c r="A31" s="3" t="s">
        <v>33</v>
      </c>
      <c r="B31" s="3" t="s">
        <v>34</v>
      </c>
      <c r="C31" s="3" t="s">
        <v>36</v>
      </c>
      <c r="D31" s="4">
        <v>65489.46</v>
      </c>
      <c r="E31" s="4">
        <v>0</v>
      </c>
      <c r="F31" s="4">
        <v>26138.59</v>
      </c>
      <c r="G31" s="4">
        <v>91628.05</v>
      </c>
      <c r="H31" s="4">
        <f t="shared" si="0"/>
        <v>45814.025000000001</v>
      </c>
    </row>
    <row r="32" spans="1:8" outlineLevel="1" x14ac:dyDescent="0.25">
      <c r="A32" s="5" t="s">
        <v>33</v>
      </c>
      <c r="B32" s="5" t="s">
        <v>11</v>
      </c>
      <c r="C32" s="5" t="s">
        <v>11</v>
      </c>
      <c r="D32" s="6">
        <v>269253.07</v>
      </c>
      <c r="E32" s="6">
        <v>0</v>
      </c>
      <c r="F32" s="6">
        <v>103877.58</v>
      </c>
      <c r="G32" s="6">
        <v>373130.65</v>
      </c>
      <c r="H32" s="6">
        <f t="shared" si="0"/>
        <v>186565.32500000001</v>
      </c>
    </row>
    <row r="33" spans="1:8" outlineLevel="2" x14ac:dyDescent="0.25">
      <c r="A33" s="3" t="s">
        <v>37</v>
      </c>
      <c r="B33" s="3" t="s">
        <v>38</v>
      </c>
      <c r="C33" s="3" t="s">
        <v>10</v>
      </c>
      <c r="D33" s="4">
        <v>215177.31</v>
      </c>
      <c r="E33" s="4">
        <v>0</v>
      </c>
      <c r="F33" s="4">
        <v>77086.23</v>
      </c>
      <c r="G33" s="4">
        <v>292263.53999999998</v>
      </c>
      <c r="H33" s="4">
        <f t="shared" si="0"/>
        <v>146131.76999999999</v>
      </c>
    </row>
    <row r="34" spans="1:8" outlineLevel="1" x14ac:dyDescent="0.25">
      <c r="A34" s="5" t="s">
        <v>37</v>
      </c>
      <c r="B34" s="5" t="s">
        <v>11</v>
      </c>
      <c r="C34" s="5" t="s">
        <v>11</v>
      </c>
      <c r="D34" s="6">
        <v>215177.31</v>
      </c>
      <c r="E34" s="6">
        <v>0</v>
      </c>
      <c r="F34" s="6">
        <v>77086.23</v>
      </c>
      <c r="G34" s="6">
        <v>292263.53999999998</v>
      </c>
      <c r="H34" s="6">
        <f t="shared" si="0"/>
        <v>146131.76999999999</v>
      </c>
    </row>
    <row r="35" spans="1:8" outlineLevel="2" x14ac:dyDescent="0.25">
      <c r="A35" s="3" t="s">
        <v>39</v>
      </c>
      <c r="B35" s="3" t="s">
        <v>40</v>
      </c>
      <c r="C35" s="3" t="s">
        <v>10</v>
      </c>
      <c r="D35" s="4">
        <v>308376.53000000003</v>
      </c>
      <c r="E35" s="4">
        <v>0</v>
      </c>
      <c r="F35" s="4">
        <v>104506.95</v>
      </c>
      <c r="G35" s="4">
        <v>412883.48</v>
      </c>
      <c r="H35" s="4">
        <f t="shared" si="0"/>
        <v>206441.74</v>
      </c>
    </row>
    <row r="36" spans="1:8" outlineLevel="1" x14ac:dyDescent="0.25">
      <c r="A36" s="5" t="s">
        <v>39</v>
      </c>
      <c r="B36" s="5" t="s">
        <v>11</v>
      </c>
      <c r="C36" s="5" t="s">
        <v>11</v>
      </c>
      <c r="D36" s="6">
        <v>308376.53000000003</v>
      </c>
      <c r="E36" s="6">
        <v>0</v>
      </c>
      <c r="F36" s="6">
        <v>104506.95</v>
      </c>
      <c r="G36" s="6">
        <v>412883.48</v>
      </c>
      <c r="H36" s="6">
        <f t="shared" si="0"/>
        <v>206441.74</v>
      </c>
    </row>
    <row r="37" spans="1:8" outlineLevel="2" x14ac:dyDescent="0.25">
      <c r="A37" s="3" t="s">
        <v>41</v>
      </c>
      <c r="B37" s="3" t="s">
        <v>42</v>
      </c>
      <c r="C37" s="3" t="s">
        <v>10</v>
      </c>
      <c r="D37" s="4">
        <v>160856.21</v>
      </c>
      <c r="E37" s="4">
        <v>0</v>
      </c>
      <c r="F37" s="4">
        <v>74230.39</v>
      </c>
      <c r="G37" s="4">
        <v>235086.6</v>
      </c>
      <c r="H37" s="4">
        <f t="shared" si="0"/>
        <v>117543.3</v>
      </c>
    </row>
    <row r="38" spans="1:8" outlineLevel="2" x14ac:dyDescent="0.25">
      <c r="A38" s="3" t="s">
        <v>41</v>
      </c>
      <c r="B38" s="3" t="s">
        <v>42</v>
      </c>
      <c r="C38" s="3" t="s">
        <v>32</v>
      </c>
      <c r="D38" s="4">
        <v>12712.14</v>
      </c>
      <c r="E38" s="4">
        <v>0</v>
      </c>
      <c r="F38" s="4">
        <v>3301.76</v>
      </c>
      <c r="G38" s="4">
        <v>16013.9</v>
      </c>
      <c r="H38" s="4">
        <f t="shared" si="0"/>
        <v>8006.95</v>
      </c>
    </row>
    <row r="39" spans="1:8" outlineLevel="1" x14ac:dyDescent="0.25">
      <c r="A39" s="5" t="s">
        <v>41</v>
      </c>
      <c r="B39" s="5" t="s">
        <v>11</v>
      </c>
      <c r="C39" s="5" t="s">
        <v>11</v>
      </c>
      <c r="D39" s="6">
        <v>173568.35</v>
      </c>
      <c r="E39" s="6">
        <v>0</v>
      </c>
      <c r="F39" s="6">
        <v>77532.149999999994</v>
      </c>
      <c r="G39" s="6">
        <v>251100.5</v>
      </c>
      <c r="H39" s="6">
        <f t="shared" si="0"/>
        <v>125550.25</v>
      </c>
    </row>
    <row r="40" spans="1:8" outlineLevel="2" x14ac:dyDescent="0.25">
      <c r="A40" s="3" t="s">
        <v>43</v>
      </c>
      <c r="B40" s="3" t="s">
        <v>44</v>
      </c>
      <c r="C40" s="3" t="s">
        <v>10</v>
      </c>
      <c r="D40" s="4">
        <v>348440.54</v>
      </c>
      <c r="E40" s="4">
        <v>0</v>
      </c>
      <c r="F40" s="4">
        <v>110814.06</v>
      </c>
      <c r="G40" s="4">
        <v>459254.6</v>
      </c>
      <c r="H40" s="4">
        <f t="shared" si="0"/>
        <v>229627.3</v>
      </c>
    </row>
    <row r="41" spans="1:8" outlineLevel="1" x14ac:dyDescent="0.25">
      <c r="A41" s="5" t="s">
        <v>43</v>
      </c>
      <c r="B41" s="5" t="s">
        <v>11</v>
      </c>
      <c r="C41" s="5" t="s">
        <v>11</v>
      </c>
      <c r="D41" s="6">
        <v>348440.54</v>
      </c>
      <c r="E41" s="6">
        <v>0</v>
      </c>
      <c r="F41" s="6">
        <v>110814.06</v>
      </c>
      <c r="G41" s="6">
        <v>459254.6</v>
      </c>
      <c r="H41" s="6">
        <f t="shared" si="0"/>
        <v>229627.3</v>
      </c>
    </row>
    <row r="42" spans="1:8" outlineLevel="2" x14ac:dyDescent="0.25">
      <c r="A42" s="3" t="s">
        <v>45</v>
      </c>
      <c r="B42" s="3" t="s">
        <v>46</v>
      </c>
      <c r="C42" s="3" t="s">
        <v>10</v>
      </c>
      <c r="D42" s="4">
        <v>319045</v>
      </c>
      <c r="E42" s="4">
        <v>0</v>
      </c>
      <c r="F42" s="4">
        <v>101946.67</v>
      </c>
      <c r="G42" s="4">
        <v>420991.67</v>
      </c>
      <c r="H42" s="4">
        <f t="shared" si="0"/>
        <v>210495.83499999999</v>
      </c>
    </row>
    <row r="43" spans="1:8" outlineLevel="1" x14ac:dyDescent="0.25">
      <c r="A43" s="5" t="s">
        <v>45</v>
      </c>
      <c r="B43" s="5" t="s">
        <v>11</v>
      </c>
      <c r="C43" s="5" t="s">
        <v>11</v>
      </c>
      <c r="D43" s="6">
        <v>319045</v>
      </c>
      <c r="E43" s="6">
        <v>0</v>
      </c>
      <c r="F43" s="6">
        <v>101946.67</v>
      </c>
      <c r="G43" s="6">
        <v>420991.67</v>
      </c>
      <c r="H43" s="6">
        <f t="shared" si="0"/>
        <v>210495.83499999999</v>
      </c>
    </row>
    <row r="44" spans="1:8" outlineLevel="2" x14ac:dyDescent="0.25">
      <c r="A44" s="3" t="s">
        <v>47</v>
      </c>
      <c r="B44" s="3" t="s">
        <v>48</v>
      </c>
      <c r="C44" s="3" t="s">
        <v>10</v>
      </c>
      <c r="D44" s="4">
        <v>354204.83</v>
      </c>
      <c r="E44" s="4">
        <v>0</v>
      </c>
      <c r="F44" s="4">
        <v>98157.2</v>
      </c>
      <c r="G44" s="4">
        <v>452362.03</v>
      </c>
      <c r="H44" s="4">
        <f t="shared" si="0"/>
        <v>226181.01500000001</v>
      </c>
    </row>
    <row r="45" spans="1:8" outlineLevel="1" x14ac:dyDescent="0.25">
      <c r="A45" s="5" t="s">
        <v>47</v>
      </c>
      <c r="B45" s="5" t="s">
        <v>11</v>
      </c>
      <c r="C45" s="5" t="s">
        <v>11</v>
      </c>
      <c r="D45" s="6">
        <v>354204.83</v>
      </c>
      <c r="E45" s="6">
        <v>0</v>
      </c>
      <c r="F45" s="6">
        <v>98157.2</v>
      </c>
      <c r="G45" s="6">
        <v>452362.03</v>
      </c>
      <c r="H45" s="6">
        <f t="shared" si="0"/>
        <v>226181.01500000001</v>
      </c>
    </row>
    <row r="46" spans="1:8" outlineLevel="2" x14ac:dyDescent="0.25">
      <c r="A46" s="3" t="s">
        <v>49</v>
      </c>
      <c r="B46" s="3" t="s">
        <v>50</v>
      </c>
      <c r="C46" s="3" t="s">
        <v>36</v>
      </c>
      <c r="D46" s="4">
        <v>115048.9</v>
      </c>
      <c r="E46" s="4">
        <v>0</v>
      </c>
      <c r="F46" s="4">
        <v>55462.239999999998</v>
      </c>
      <c r="G46" s="4">
        <v>170511.14</v>
      </c>
      <c r="H46" s="4">
        <f t="shared" si="0"/>
        <v>85255.57</v>
      </c>
    </row>
    <row r="47" spans="1:8" outlineLevel="2" x14ac:dyDescent="0.25">
      <c r="A47" s="3" t="s">
        <v>49</v>
      </c>
      <c r="B47" s="3" t="s">
        <v>50</v>
      </c>
      <c r="C47" s="3" t="s">
        <v>35</v>
      </c>
      <c r="D47" s="4">
        <v>73810.44</v>
      </c>
      <c r="E47" s="4">
        <v>0</v>
      </c>
      <c r="F47" s="4">
        <v>33245.699999999997</v>
      </c>
      <c r="G47" s="4">
        <v>107056.14</v>
      </c>
      <c r="H47" s="4">
        <f t="shared" si="0"/>
        <v>53528.07</v>
      </c>
    </row>
    <row r="48" spans="1:8" outlineLevel="2" x14ac:dyDescent="0.25">
      <c r="A48" s="3" t="s">
        <v>49</v>
      </c>
      <c r="B48" s="3" t="s">
        <v>50</v>
      </c>
      <c r="C48" s="3" t="s">
        <v>20</v>
      </c>
      <c r="D48" s="4">
        <v>71901.05</v>
      </c>
      <c r="E48" s="4">
        <v>0</v>
      </c>
      <c r="F48" s="4">
        <v>32341.35</v>
      </c>
      <c r="G48" s="4">
        <v>104242.4</v>
      </c>
      <c r="H48" s="4">
        <f t="shared" si="0"/>
        <v>52121.2</v>
      </c>
    </row>
    <row r="49" spans="1:8" outlineLevel="2" x14ac:dyDescent="0.25">
      <c r="A49" s="3" t="s">
        <v>49</v>
      </c>
      <c r="B49" s="3" t="s">
        <v>50</v>
      </c>
      <c r="C49" s="3" t="s">
        <v>32</v>
      </c>
      <c r="D49" s="4">
        <v>826213.03</v>
      </c>
      <c r="E49" s="4">
        <v>0</v>
      </c>
      <c r="F49" s="4">
        <v>313181.36</v>
      </c>
      <c r="G49" s="4">
        <v>1139394.3899999999</v>
      </c>
      <c r="H49" s="4">
        <f t="shared" si="0"/>
        <v>569697.19499999995</v>
      </c>
    </row>
    <row r="50" spans="1:8" outlineLevel="2" x14ac:dyDescent="0.25">
      <c r="A50" s="3" t="s">
        <v>49</v>
      </c>
      <c r="B50" s="3" t="s">
        <v>50</v>
      </c>
      <c r="C50" s="3" t="s">
        <v>10</v>
      </c>
      <c r="D50" s="4">
        <v>249923.14</v>
      </c>
      <c r="E50" s="4">
        <v>0</v>
      </c>
      <c r="F50" s="4">
        <v>110931.65</v>
      </c>
      <c r="G50" s="4">
        <v>360854.79</v>
      </c>
      <c r="H50" s="4">
        <f t="shared" si="0"/>
        <v>180427.39499999999</v>
      </c>
    </row>
    <row r="51" spans="1:8" outlineLevel="1" x14ac:dyDescent="0.25">
      <c r="A51" s="5" t="s">
        <v>49</v>
      </c>
      <c r="B51" s="5" t="s">
        <v>11</v>
      </c>
      <c r="C51" s="5" t="s">
        <v>11</v>
      </c>
      <c r="D51" s="6">
        <v>1336896.56</v>
      </c>
      <c r="E51" s="6">
        <v>0</v>
      </c>
      <c r="F51" s="6">
        <v>545162.30000000005</v>
      </c>
      <c r="G51" s="6">
        <v>1882058.86</v>
      </c>
      <c r="H51" s="6">
        <f t="shared" si="0"/>
        <v>941029.43</v>
      </c>
    </row>
    <row r="52" spans="1:8" outlineLevel="2" x14ac:dyDescent="0.25">
      <c r="A52" s="3" t="s">
        <v>51</v>
      </c>
      <c r="B52" s="3" t="s">
        <v>52</v>
      </c>
      <c r="C52" s="3" t="s">
        <v>36</v>
      </c>
      <c r="D52" s="4">
        <v>143013.99</v>
      </c>
      <c r="E52" s="4">
        <v>0</v>
      </c>
      <c r="F52" s="4">
        <v>68187.47</v>
      </c>
      <c r="G52" s="4">
        <v>211201.46</v>
      </c>
      <c r="H52" s="4">
        <f t="shared" si="0"/>
        <v>105600.73</v>
      </c>
    </row>
    <row r="53" spans="1:8" outlineLevel="2" x14ac:dyDescent="0.25">
      <c r="A53" s="3" t="s">
        <v>51</v>
      </c>
      <c r="B53" s="3" t="s">
        <v>52</v>
      </c>
      <c r="C53" s="3" t="s">
        <v>35</v>
      </c>
      <c r="D53" s="4">
        <v>428256.65</v>
      </c>
      <c r="E53" s="4">
        <v>0</v>
      </c>
      <c r="F53" s="4">
        <v>201137</v>
      </c>
      <c r="G53" s="4">
        <v>629393.65</v>
      </c>
      <c r="H53" s="4">
        <f t="shared" si="0"/>
        <v>314696.82500000001</v>
      </c>
    </row>
    <row r="54" spans="1:8" outlineLevel="2" x14ac:dyDescent="0.25">
      <c r="A54" s="3" t="s">
        <v>51</v>
      </c>
      <c r="B54" s="3" t="s">
        <v>52</v>
      </c>
      <c r="C54" s="3" t="s">
        <v>20</v>
      </c>
      <c r="D54" s="4">
        <v>377566.5</v>
      </c>
      <c r="E54" s="4">
        <v>0</v>
      </c>
      <c r="F54" s="4">
        <v>181705.89</v>
      </c>
      <c r="G54" s="4">
        <v>559272.39</v>
      </c>
      <c r="H54" s="4">
        <f t="shared" si="0"/>
        <v>279636.19500000001</v>
      </c>
    </row>
    <row r="55" spans="1:8" outlineLevel="2" x14ac:dyDescent="0.25">
      <c r="A55" s="3" t="s">
        <v>51</v>
      </c>
      <c r="B55" s="3" t="s">
        <v>52</v>
      </c>
      <c r="C55" s="3" t="s">
        <v>10</v>
      </c>
      <c r="D55" s="4">
        <v>136367.64000000001</v>
      </c>
      <c r="E55" s="4">
        <v>0</v>
      </c>
      <c r="F55" s="4">
        <v>56398.13</v>
      </c>
      <c r="G55" s="4">
        <v>192765.77</v>
      </c>
      <c r="H55" s="4">
        <f t="shared" si="0"/>
        <v>96382.884999999995</v>
      </c>
    </row>
    <row r="56" spans="1:8" outlineLevel="2" x14ac:dyDescent="0.25">
      <c r="A56" s="3" t="s">
        <v>51</v>
      </c>
      <c r="B56" s="3" t="s">
        <v>52</v>
      </c>
      <c r="C56" s="3" t="s">
        <v>32</v>
      </c>
      <c r="D56" s="4">
        <v>313939.18</v>
      </c>
      <c r="E56" s="4">
        <v>0</v>
      </c>
      <c r="F56" s="4">
        <v>138127.14000000001</v>
      </c>
      <c r="G56" s="4">
        <v>452066.32</v>
      </c>
      <c r="H56" s="4">
        <f t="shared" si="0"/>
        <v>226033.16</v>
      </c>
    </row>
    <row r="57" spans="1:8" outlineLevel="1" x14ac:dyDescent="0.25">
      <c r="A57" s="5" t="s">
        <v>51</v>
      </c>
      <c r="B57" s="5" t="s">
        <v>11</v>
      </c>
      <c r="C57" s="5" t="s">
        <v>11</v>
      </c>
      <c r="D57" s="6">
        <v>1399143.96</v>
      </c>
      <c r="E57" s="6">
        <v>0</v>
      </c>
      <c r="F57" s="6">
        <v>645555.63</v>
      </c>
      <c r="G57" s="6">
        <v>2044699.59</v>
      </c>
      <c r="H57" s="6">
        <f t="shared" si="0"/>
        <v>1022349.795</v>
      </c>
    </row>
    <row r="58" spans="1:8" outlineLevel="2" x14ac:dyDescent="0.25">
      <c r="A58" s="3" t="s">
        <v>53</v>
      </c>
      <c r="B58" s="3" t="s">
        <v>54</v>
      </c>
      <c r="C58" s="3" t="s">
        <v>32</v>
      </c>
      <c r="D58" s="4">
        <v>18954.57</v>
      </c>
      <c r="E58" s="4">
        <v>0</v>
      </c>
      <c r="F58" s="4">
        <v>8467.64</v>
      </c>
      <c r="G58" s="4">
        <v>27422.21</v>
      </c>
      <c r="H58" s="4">
        <f t="shared" si="0"/>
        <v>13711.105</v>
      </c>
    </row>
    <row r="59" spans="1:8" outlineLevel="2" x14ac:dyDescent="0.25">
      <c r="A59" s="3" t="s">
        <v>53</v>
      </c>
      <c r="B59" s="3" t="s">
        <v>54</v>
      </c>
      <c r="C59" s="3" t="s">
        <v>10</v>
      </c>
      <c r="D59" s="4">
        <v>42988.1</v>
      </c>
      <c r="E59" s="4">
        <v>0</v>
      </c>
      <c r="F59" s="4">
        <v>19458.490000000002</v>
      </c>
      <c r="G59" s="4">
        <v>62446.59</v>
      </c>
      <c r="H59" s="4">
        <f t="shared" si="0"/>
        <v>31223.294999999998</v>
      </c>
    </row>
    <row r="60" spans="1:8" outlineLevel="1" x14ac:dyDescent="0.25">
      <c r="A60" s="5" t="s">
        <v>53</v>
      </c>
      <c r="B60" s="5" t="s">
        <v>11</v>
      </c>
      <c r="C60" s="5" t="s">
        <v>11</v>
      </c>
      <c r="D60" s="6">
        <v>61942.67</v>
      </c>
      <c r="E60" s="6">
        <v>0</v>
      </c>
      <c r="F60" s="6">
        <v>27926.13</v>
      </c>
      <c r="G60" s="6">
        <v>89868.800000000003</v>
      </c>
      <c r="H60" s="6">
        <f t="shared" si="0"/>
        <v>44934.400000000001</v>
      </c>
    </row>
    <row r="61" spans="1:8" outlineLevel="2" x14ac:dyDescent="0.25">
      <c r="A61" s="3" t="s">
        <v>55</v>
      </c>
      <c r="B61" s="3" t="s">
        <v>56</v>
      </c>
      <c r="C61" s="3" t="s">
        <v>35</v>
      </c>
      <c r="D61" s="4">
        <v>13875.2</v>
      </c>
      <c r="E61" s="4">
        <v>0</v>
      </c>
      <c r="F61" s="4">
        <v>6122.32</v>
      </c>
      <c r="G61" s="4">
        <v>19997.52</v>
      </c>
      <c r="H61" s="4">
        <f t="shared" si="0"/>
        <v>9998.76</v>
      </c>
    </row>
    <row r="62" spans="1:8" outlineLevel="2" x14ac:dyDescent="0.25">
      <c r="A62" s="3" t="s">
        <v>55</v>
      </c>
      <c r="B62" s="3" t="s">
        <v>56</v>
      </c>
      <c r="C62" s="3" t="s">
        <v>20</v>
      </c>
      <c r="D62" s="4">
        <v>30024.7</v>
      </c>
      <c r="E62" s="4">
        <v>0</v>
      </c>
      <c r="F62" s="4">
        <v>13548.95</v>
      </c>
      <c r="G62" s="4">
        <v>43573.65</v>
      </c>
      <c r="H62" s="4">
        <f t="shared" si="0"/>
        <v>21786.825000000001</v>
      </c>
    </row>
    <row r="63" spans="1:8" outlineLevel="2" x14ac:dyDescent="0.25">
      <c r="A63" s="3" t="s">
        <v>55</v>
      </c>
      <c r="B63" s="3" t="s">
        <v>56</v>
      </c>
      <c r="C63" s="3" t="s">
        <v>32</v>
      </c>
      <c r="D63" s="4">
        <v>47735.63</v>
      </c>
      <c r="E63" s="4">
        <v>0</v>
      </c>
      <c r="F63" s="4">
        <v>19079.41</v>
      </c>
      <c r="G63" s="4">
        <v>66815.039999999994</v>
      </c>
      <c r="H63" s="4">
        <f t="shared" si="0"/>
        <v>33407.519999999997</v>
      </c>
    </row>
    <row r="64" spans="1:8" outlineLevel="2" x14ac:dyDescent="0.25">
      <c r="A64" s="3" t="s">
        <v>55</v>
      </c>
      <c r="B64" s="3" t="s">
        <v>56</v>
      </c>
      <c r="C64" s="3" t="s">
        <v>10</v>
      </c>
      <c r="D64" s="4">
        <v>96283.06</v>
      </c>
      <c r="E64" s="4">
        <v>0</v>
      </c>
      <c r="F64" s="4">
        <v>36839.440000000002</v>
      </c>
      <c r="G64" s="4">
        <v>133122.5</v>
      </c>
      <c r="H64" s="4">
        <f t="shared" si="0"/>
        <v>66561.25</v>
      </c>
    </row>
    <row r="65" spans="1:8" outlineLevel="1" x14ac:dyDescent="0.25">
      <c r="A65" s="5" t="s">
        <v>55</v>
      </c>
      <c r="B65" s="5" t="s">
        <v>11</v>
      </c>
      <c r="C65" s="5" t="s">
        <v>11</v>
      </c>
      <c r="D65" s="6">
        <v>187918.59</v>
      </c>
      <c r="E65" s="6">
        <v>0</v>
      </c>
      <c r="F65" s="6">
        <v>75590.12</v>
      </c>
      <c r="G65" s="6">
        <v>263508.71000000002</v>
      </c>
      <c r="H65" s="6">
        <f t="shared" si="0"/>
        <v>131754.35500000001</v>
      </c>
    </row>
    <row r="66" spans="1:8" outlineLevel="2" x14ac:dyDescent="0.25">
      <c r="A66" s="3" t="s">
        <v>57</v>
      </c>
      <c r="B66" s="3" t="s">
        <v>58</v>
      </c>
      <c r="C66" s="3" t="s">
        <v>10</v>
      </c>
      <c r="D66" s="4">
        <v>68473.39</v>
      </c>
      <c r="E66" s="4">
        <v>0</v>
      </c>
      <c r="F66" s="4">
        <v>29565.21</v>
      </c>
      <c r="G66" s="4">
        <v>98038.6</v>
      </c>
      <c r="H66" s="4">
        <f t="shared" si="0"/>
        <v>49019.3</v>
      </c>
    </row>
    <row r="67" spans="1:8" outlineLevel="2" x14ac:dyDescent="0.25">
      <c r="A67" s="3" t="s">
        <v>57</v>
      </c>
      <c r="B67" s="3" t="s">
        <v>58</v>
      </c>
      <c r="C67" s="3" t="s">
        <v>32</v>
      </c>
      <c r="D67" s="4">
        <v>46113.79</v>
      </c>
      <c r="E67" s="4">
        <v>0</v>
      </c>
      <c r="F67" s="4">
        <v>18812.28</v>
      </c>
      <c r="G67" s="4">
        <v>64926.07</v>
      </c>
      <c r="H67" s="4">
        <f t="shared" ref="H67:H130" si="1">G67*50%</f>
        <v>32463.035</v>
      </c>
    </row>
    <row r="68" spans="1:8" outlineLevel="2" x14ac:dyDescent="0.25">
      <c r="A68" s="3" t="s">
        <v>57</v>
      </c>
      <c r="B68" s="3" t="s">
        <v>58</v>
      </c>
      <c r="C68" s="3" t="s">
        <v>20</v>
      </c>
      <c r="D68" s="4">
        <v>7228.44</v>
      </c>
      <c r="E68" s="4">
        <v>0</v>
      </c>
      <c r="F68" s="4">
        <v>3072.4</v>
      </c>
      <c r="G68" s="4">
        <v>10300.84</v>
      </c>
      <c r="H68" s="4">
        <f t="shared" si="1"/>
        <v>5150.42</v>
      </c>
    </row>
    <row r="69" spans="1:8" outlineLevel="2" x14ac:dyDescent="0.25">
      <c r="A69" s="3" t="s">
        <v>57</v>
      </c>
      <c r="B69" s="3" t="s">
        <v>58</v>
      </c>
      <c r="C69" s="3" t="s">
        <v>35</v>
      </c>
      <c r="D69" s="4">
        <v>58304.62</v>
      </c>
      <c r="E69" s="4">
        <v>0</v>
      </c>
      <c r="F69" s="4">
        <v>25950.25</v>
      </c>
      <c r="G69" s="4">
        <v>84254.87</v>
      </c>
      <c r="H69" s="4">
        <f t="shared" si="1"/>
        <v>42127.434999999998</v>
      </c>
    </row>
    <row r="70" spans="1:8" outlineLevel="1" x14ac:dyDescent="0.25">
      <c r="A70" s="5" t="s">
        <v>57</v>
      </c>
      <c r="B70" s="5" t="s">
        <v>11</v>
      </c>
      <c r="C70" s="5" t="s">
        <v>11</v>
      </c>
      <c r="D70" s="6">
        <v>180120.24</v>
      </c>
      <c r="E70" s="6">
        <v>0</v>
      </c>
      <c r="F70" s="6">
        <v>77400.14</v>
      </c>
      <c r="G70" s="6">
        <v>257520.38</v>
      </c>
      <c r="H70" s="6">
        <f t="shared" si="1"/>
        <v>128760.19</v>
      </c>
    </row>
    <row r="71" spans="1:8" outlineLevel="2" x14ac:dyDescent="0.25">
      <c r="A71" s="3" t="s">
        <v>59</v>
      </c>
      <c r="B71" s="3" t="s">
        <v>60</v>
      </c>
      <c r="C71" s="3" t="s">
        <v>10</v>
      </c>
      <c r="D71" s="4">
        <v>331386.61</v>
      </c>
      <c r="E71" s="4">
        <v>0</v>
      </c>
      <c r="F71" s="4">
        <v>147546.51</v>
      </c>
      <c r="G71" s="4">
        <v>478933.12</v>
      </c>
      <c r="H71" s="4">
        <f t="shared" si="1"/>
        <v>239466.56</v>
      </c>
    </row>
    <row r="72" spans="1:8" outlineLevel="2" x14ac:dyDescent="0.25">
      <c r="A72" s="3" t="s">
        <v>59</v>
      </c>
      <c r="B72" s="3" t="s">
        <v>60</v>
      </c>
      <c r="C72" s="3" t="s">
        <v>20</v>
      </c>
      <c r="D72" s="4">
        <v>254449.85</v>
      </c>
      <c r="E72" s="4">
        <v>0</v>
      </c>
      <c r="F72" s="4">
        <v>120706.06</v>
      </c>
      <c r="G72" s="4">
        <v>375155.91</v>
      </c>
      <c r="H72" s="4">
        <f t="shared" si="1"/>
        <v>187577.95499999999</v>
      </c>
    </row>
    <row r="73" spans="1:8" outlineLevel="2" x14ac:dyDescent="0.25">
      <c r="A73" s="3" t="s">
        <v>59</v>
      </c>
      <c r="B73" s="3" t="s">
        <v>60</v>
      </c>
      <c r="C73" s="3" t="s">
        <v>35</v>
      </c>
      <c r="D73" s="4">
        <v>289901.63</v>
      </c>
      <c r="E73" s="4">
        <v>0</v>
      </c>
      <c r="F73" s="4">
        <v>134139.68</v>
      </c>
      <c r="G73" s="4">
        <v>424041.31</v>
      </c>
      <c r="H73" s="4">
        <f t="shared" si="1"/>
        <v>212020.655</v>
      </c>
    </row>
    <row r="74" spans="1:8" outlineLevel="2" x14ac:dyDescent="0.25">
      <c r="A74" s="3" t="s">
        <v>59</v>
      </c>
      <c r="B74" s="3" t="s">
        <v>60</v>
      </c>
      <c r="C74" s="3" t="s">
        <v>36</v>
      </c>
      <c r="D74" s="4">
        <v>179526.03</v>
      </c>
      <c r="E74" s="4">
        <v>0</v>
      </c>
      <c r="F74" s="4">
        <v>87845.09</v>
      </c>
      <c r="G74" s="4">
        <v>267371.12</v>
      </c>
      <c r="H74" s="4">
        <f t="shared" si="1"/>
        <v>133685.56</v>
      </c>
    </row>
    <row r="75" spans="1:8" outlineLevel="2" x14ac:dyDescent="0.25">
      <c r="A75" s="3" t="s">
        <v>59</v>
      </c>
      <c r="B75" s="3" t="s">
        <v>60</v>
      </c>
      <c r="C75" s="3" t="s">
        <v>61</v>
      </c>
      <c r="D75" s="4">
        <v>357403.06</v>
      </c>
      <c r="E75" s="4">
        <v>0</v>
      </c>
      <c r="F75" s="4">
        <v>172754.07</v>
      </c>
      <c r="G75" s="4">
        <v>530157.13</v>
      </c>
      <c r="H75" s="4">
        <f t="shared" si="1"/>
        <v>265078.565</v>
      </c>
    </row>
    <row r="76" spans="1:8" outlineLevel="2" x14ac:dyDescent="0.25">
      <c r="A76" s="3" t="s">
        <v>59</v>
      </c>
      <c r="B76" s="3" t="s">
        <v>60</v>
      </c>
      <c r="C76" s="3" t="s">
        <v>62</v>
      </c>
      <c r="D76" s="4">
        <v>24435.65</v>
      </c>
      <c r="E76" s="4">
        <v>0</v>
      </c>
      <c r="F76" s="4">
        <v>12526.74</v>
      </c>
      <c r="G76" s="4">
        <v>36962.39</v>
      </c>
      <c r="H76" s="4">
        <f t="shared" si="1"/>
        <v>18481.195</v>
      </c>
    </row>
    <row r="77" spans="1:8" outlineLevel="1" x14ac:dyDescent="0.25">
      <c r="A77" s="5" t="s">
        <v>59</v>
      </c>
      <c r="B77" s="5" t="s">
        <v>11</v>
      </c>
      <c r="C77" s="5" t="s">
        <v>11</v>
      </c>
      <c r="D77" s="6">
        <v>1437102.83</v>
      </c>
      <c r="E77" s="6">
        <v>0</v>
      </c>
      <c r="F77" s="6">
        <v>675518.15</v>
      </c>
      <c r="G77" s="6">
        <v>2112620.98</v>
      </c>
      <c r="H77" s="6">
        <f t="shared" si="1"/>
        <v>1056310.49</v>
      </c>
    </row>
    <row r="78" spans="1:8" outlineLevel="2" x14ac:dyDescent="0.25">
      <c r="A78" s="3" t="s">
        <v>63</v>
      </c>
      <c r="B78" s="3" t="s">
        <v>64</v>
      </c>
      <c r="C78" s="3" t="s">
        <v>10</v>
      </c>
      <c r="D78" s="4">
        <v>213819.72</v>
      </c>
      <c r="E78" s="4">
        <v>0</v>
      </c>
      <c r="F78" s="4">
        <v>87852.42</v>
      </c>
      <c r="G78" s="4">
        <v>301672.14</v>
      </c>
      <c r="H78" s="4">
        <f t="shared" si="1"/>
        <v>150836.07</v>
      </c>
    </row>
    <row r="79" spans="1:8" outlineLevel="2" x14ac:dyDescent="0.25">
      <c r="A79" s="3" t="s">
        <v>63</v>
      </c>
      <c r="B79" s="3" t="s">
        <v>64</v>
      </c>
      <c r="C79" s="3" t="s">
        <v>32</v>
      </c>
      <c r="D79" s="4">
        <v>398817.51</v>
      </c>
      <c r="E79" s="4">
        <v>0</v>
      </c>
      <c r="F79" s="4">
        <v>180693.73</v>
      </c>
      <c r="G79" s="4">
        <v>579511.24</v>
      </c>
      <c r="H79" s="4">
        <f t="shared" si="1"/>
        <v>289755.62</v>
      </c>
    </row>
    <row r="80" spans="1:8" outlineLevel="1" x14ac:dyDescent="0.25">
      <c r="A80" s="5" t="s">
        <v>63</v>
      </c>
      <c r="B80" s="5" t="s">
        <v>11</v>
      </c>
      <c r="C80" s="5" t="s">
        <v>11</v>
      </c>
      <c r="D80" s="6">
        <v>612637.23</v>
      </c>
      <c r="E80" s="6">
        <v>0</v>
      </c>
      <c r="F80" s="6">
        <v>268546.15000000002</v>
      </c>
      <c r="G80" s="6">
        <v>881183.38</v>
      </c>
      <c r="H80" s="6">
        <f t="shared" si="1"/>
        <v>440591.69</v>
      </c>
    </row>
    <row r="81" spans="1:8" outlineLevel="2" x14ac:dyDescent="0.25">
      <c r="A81" s="3" t="s">
        <v>65</v>
      </c>
      <c r="B81" s="3" t="s">
        <v>66</v>
      </c>
      <c r="C81" s="3" t="s">
        <v>10</v>
      </c>
      <c r="D81" s="4">
        <v>137678.6</v>
      </c>
      <c r="E81" s="4">
        <v>0</v>
      </c>
      <c r="F81" s="4">
        <v>54034.79</v>
      </c>
      <c r="G81" s="4">
        <v>191713.39</v>
      </c>
      <c r="H81" s="4">
        <f t="shared" si="1"/>
        <v>95856.695000000007</v>
      </c>
    </row>
    <row r="82" spans="1:8" outlineLevel="1" x14ac:dyDescent="0.25">
      <c r="A82" s="5" t="s">
        <v>65</v>
      </c>
      <c r="B82" s="5" t="s">
        <v>11</v>
      </c>
      <c r="C82" s="5" t="s">
        <v>11</v>
      </c>
      <c r="D82" s="6">
        <v>137678.6</v>
      </c>
      <c r="E82" s="6">
        <v>0</v>
      </c>
      <c r="F82" s="6">
        <v>54034.79</v>
      </c>
      <c r="G82" s="6">
        <v>191713.39</v>
      </c>
      <c r="H82" s="6">
        <f t="shared" si="1"/>
        <v>95856.695000000007</v>
      </c>
    </row>
    <row r="83" spans="1:8" outlineLevel="2" x14ac:dyDescent="0.25">
      <c r="A83" s="3" t="s">
        <v>67</v>
      </c>
      <c r="B83" s="3" t="s">
        <v>68</v>
      </c>
      <c r="C83" s="3" t="s">
        <v>10</v>
      </c>
      <c r="D83" s="4">
        <v>196744.5</v>
      </c>
      <c r="E83" s="4">
        <v>0</v>
      </c>
      <c r="F83" s="4">
        <v>79913.649999999994</v>
      </c>
      <c r="G83" s="4">
        <v>276658.15000000002</v>
      </c>
      <c r="H83" s="4">
        <f t="shared" si="1"/>
        <v>138329.07500000001</v>
      </c>
    </row>
    <row r="84" spans="1:8" outlineLevel="2" x14ac:dyDescent="0.25">
      <c r="A84" s="3" t="s">
        <v>67</v>
      </c>
      <c r="B84" s="3" t="s">
        <v>68</v>
      </c>
      <c r="C84" s="3" t="s">
        <v>32</v>
      </c>
      <c r="D84" s="4">
        <v>40617.370000000003</v>
      </c>
      <c r="E84" s="4">
        <v>0</v>
      </c>
      <c r="F84" s="4">
        <v>19855.72</v>
      </c>
      <c r="G84" s="4">
        <v>60473.09</v>
      </c>
      <c r="H84" s="4">
        <f t="shared" si="1"/>
        <v>30236.544999999998</v>
      </c>
    </row>
    <row r="85" spans="1:8" outlineLevel="1" x14ac:dyDescent="0.25">
      <c r="A85" s="5" t="s">
        <v>67</v>
      </c>
      <c r="B85" s="5" t="s">
        <v>11</v>
      </c>
      <c r="C85" s="5" t="s">
        <v>11</v>
      </c>
      <c r="D85" s="6">
        <v>237361.87</v>
      </c>
      <c r="E85" s="6">
        <v>0</v>
      </c>
      <c r="F85" s="6">
        <v>99769.37</v>
      </c>
      <c r="G85" s="6">
        <v>337131.24</v>
      </c>
      <c r="H85" s="6">
        <f t="shared" si="1"/>
        <v>168565.62</v>
      </c>
    </row>
    <row r="86" spans="1:8" outlineLevel="2" x14ac:dyDescent="0.25">
      <c r="A86" s="3" t="s">
        <v>69</v>
      </c>
      <c r="B86" s="3" t="s">
        <v>70</v>
      </c>
      <c r="C86" s="3" t="s">
        <v>10</v>
      </c>
      <c r="D86" s="4">
        <v>180549.05</v>
      </c>
      <c r="E86" s="4">
        <v>0</v>
      </c>
      <c r="F86" s="4">
        <v>60271.63</v>
      </c>
      <c r="G86" s="4">
        <v>240820.68</v>
      </c>
      <c r="H86" s="4">
        <f t="shared" si="1"/>
        <v>120410.34</v>
      </c>
    </row>
    <row r="87" spans="1:8" outlineLevel="1" x14ac:dyDescent="0.25">
      <c r="A87" s="5" t="s">
        <v>69</v>
      </c>
      <c r="B87" s="5" t="s">
        <v>11</v>
      </c>
      <c r="C87" s="5" t="s">
        <v>11</v>
      </c>
      <c r="D87" s="6">
        <v>180549.05</v>
      </c>
      <c r="E87" s="6">
        <v>0</v>
      </c>
      <c r="F87" s="6">
        <v>60271.63</v>
      </c>
      <c r="G87" s="6">
        <v>240820.68</v>
      </c>
      <c r="H87" s="6">
        <f t="shared" si="1"/>
        <v>120410.34</v>
      </c>
    </row>
    <row r="88" spans="1:8" outlineLevel="2" x14ac:dyDescent="0.25">
      <c r="A88" s="3" t="s">
        <v>71</v>
      </c>
      <c r="B88" s="3" t="s">
        <v>72</v>
      </c>
      <c r="C88" s="3" t="s">
        <v>10</v>
      </c>
      <c r="D88" s="4">
        <v>257869.62</v>
      </c>
      <c r="E88" s="4">
        <v>0</v>
      </c>
      <c r="F88" s="4">
        <v>112033.48</v>
      </c>
      <c r="G88" s="4">
        <v>369903.1</v>
      </c>
      <c r="H88" s="4">
        <f t="shared" si="1"/>
        <v>184951.55</v>
      </c>
    </row>
    <row r="89" spans="1:8" outlineLevel="1" x14ac:dyDescent="0.25">
      <c r="A89" s="5" t="s">
        <v>71</v>
      </c>
      <c r="B89" s="5" t="s">
        <v>11</v>
      </c>
      <c r="C89" s="5" t="s">
        <v>11</v>
      </c>
      <c r="D89" s="6">
        <v>257869.62</v>
      </c>
      <c r="E89" s="6">
        <v>0</v>
      </c>
      <c r="F89" s="6">
        <v>112033.48</v>
      </c>
      <c r="G89" s="6">
        <v>369903.1</v>
      </c>
      <c r="H89" s="6">
        <f t="shared" si="1"/>
        <v>184951.55</v>
      </c>
    </row>
    <row r="90" spans="1:8" outlineLevel="2" x14ac:dyDescent="0.25">
      <c r="A90" s="3" t="s">
        <v>73</v>
      </c>
      <c r="B90" s="3" t="s">
        <v>74</v>
      </c>
      <c r="C90" s="3" t="s">
        <v>10</v>
      </c>
      <c r="D90" s="4">
        <v>25667.02</v>
      </c>
      <c r="E90" s="4">
        <v>0</v>
      </c>
      <c r="F90" s="4">
        <v>10299.19</v>
      </c>
      <c r="G90" s="4">
        <v>35966.21</v>
      </c>
      <c r="H90" s="4">
        <f t="shared" si="1"/>
        <v>17983.105</v>
      </c>
    </row>
    <row r="91" spans="1:8" outlineLevel="2" x14ac:dyDescent="0.25">
      <c r="A91" s="3" t="s">
        <v>73</v>
      </c>
      <c r="B91" s="3" t="s">
        <v>74</v>
      </c>
      <c r="C91" s="3" t="s">
        <v>32</v>
      </c>
      <c r="D91" s="4">
        <v>106354.89</v>
      </c>
      <c r="E91" s="4">
        <v>0</v>
      </c>
      <c r="F91" s="4">
        <v>47199.18</v>
      </c>
      <c r="G91" s="4">
        <v>153554.07</v>
      </c>
      <c r="H91" s="4">
        <f t="shared" si="1"/>
        <v>76777.035000000003</v>
      </c>
    </row>
    <row r="92" spans="1:8" outlineLevel="2" x14ac:dyDescent="0.25">
      <c r="A92" s="3" t="s">
        <v>73</v>
      </c>
      <c r="B92" s="3" t="s">
        <v>74</v>
      </c>
      <c r="C92" s="3" t="s">
        <v>20</v>
      </c>
      <c r="D92" s="4">
        <v>8080.22</v>
      </c>
      <c r="E92" s="4">
        <v>0</v>
      </c>
      <c r="F92" s="4">
        <v>3293.91</v>
      </c>
      <c r="G92" s="4">
        <v>11374.13</v>
      </c>
      <c r="H92" s="4">
        <f t="shared" si="1"/>
        <v>5687.0649999999996</v>
      </c>
    </row>
    <row r="93" spans="1:8" outlineLevel="1" x14ac:dyDescent="0.25">
      <c r="A93" s="5" t="s">
        <v>73</v>
      </c>
      <c r="B93" s="5" t="s">
        <v>11</v>
      </c>
      <c r="C93" s="5" t="s">
        <v>11</v>
      </c>
      <c r="D93" s="6">
        <v>140102.13</v>
      </c>
      <c r="E93" s="6">
        <v>0</v>
      </c>
      <c r="F93" s="6">
        <v>60792.28</v>
      </c>
      <c r="G93" s="6">
        <v>200894.41</v>
      </c>
      <c r="H93" s="6">
        <f t="shared" si="1"/>
        <v>100447.205</v>
      </c>
    </row>
    <row r="94" spans="1:8" outlineLevel="2" x14ac:dyDescent="0.25">
      <c r="A94" s="3" t="s">
        <v>75</v>
      </c>
      <c r="B94" s="3" t="s">
        <v>76</v>
      </c>
      <c r="C94" s="3" t="s">
        <v>10</v>
      </c>
      <c r="D94" s="4">
        <v>109046.81</v>
      </c>
      <c r="E94" s="4">
        <v>0</v>
      </c>
      <c r="F94" s="4">
        <v>52283.4</v>
      </c>
      <c r="G94" s="4">
        <v>161330.21</v>
      </c>
      <c r="H94" s="4">
        <f t="shared" si="1"/>
        <v>80665.104999999996</v>
      </c>
    </row>
    <row r="95" spans="1:8" outlineLevel="1" x14ac:dyDescent="0.25">
      <c r="A95" s="5" t="s">
        <v>75</v>
      </c>
      <c r="B95" s="5" t="s">
        <v>11</v>
      </c>
      <c r="C95" s="5" t="s">
        <v>11</v>
      </c>
      <c r="D95" s="6">
        <v>109046.81</v>
      </c>
      <c r="E95" s="6">
        <v>0</v>
      </c>
      <c r="F95" s="6">
        <v>52283.4</v>
      </c>
      <c r="G95" s="6">
        <v>161330.21</v>
      </c>
      <c r="H95" s="6">
        <f t="shared" si="1"/>
        <v>80665.104999999996</v>
      </c>
    </row>
    <row r="96" spans="1:8" outlineLevel="2" x14ac:dyDescent="0.25">
      <c r="A96" s="3" t="s">
        <v>77</v>
      </c>
      <c r="B96" s="3" t="s">
        <v>78</v>
      </c>
      <c r="C96" s="3" t="s">
        <v>10</v>
      </c>
      <c r="D96" s="4">
        <v>173434.18</v>
      </c>
      <c r="E96" s="4">
        <v>0</v>
      </c>
      <c r="F96" s="4">
        <v>76224.66</v>
      </c>
      <c r="G96" s="4">
        <v>249658.84</v>
      </c>
      <c r="H96" s="4">
        <f t="shared" si="1"/>
        <v>124829.42</v>
      </c>
    </row>
    <row r="97" spans="1:8" outlineLevel="1" x14ac:dyDescent="0.25">
      <c r="A97" s="5" t="s">
        <v>77</v>
      </c>
      <c r="B97" s="5" t="s">
        <v>11</v>
      </c>
      <c r="C97" s="5" t="s">
        <v>11</v>
      </c>
      <c r="D97" s="6">
        <v>173434.18</v>
      </c>
      <c r="E97" s="6">
        <v>0</v>
      </c>
      <c r="F97" s="6">
        <v>76224.66</v>
      </c>
      <c r="G97" s="6">
        <v>249658.84</v>
      </c>
      <c r="H97" s="6">
        <f t="shared" si="1"/>
        <v>124829.42</v>
      </c>
    </row>
    <row r="98" spans="1:8" outlineLevel="2" x14ac:dyDescent="0.25">
      <c r="A98" s="3" t="s">
        <v>79</v>
      </c>
      <c r="B98" s="3" t="s">
        <v>80</v>
      </c>
      <c r="C98" s="3" t="s">
        <v>10</v>
      </c>
      <c r="D98" s="4">
        <v>604613.53</v>
      </c>
      <c r="E98" s="4">
        <v>0</v>
      </c>
      <c r="F98" s="4">
        <v>248805.22</v>
      </c>
      <c r="G98" s="4">
        <v>853418.75</v>
      </c>
      <c r="H98" s="4">
        <f t="shared" si="1"/>
        <v>426709.375</v>
      </c>
    </row>
    <row r="99" spans="1:8" outlineLevel="1" x14ac:dyDescent="0.25">
      <c r="A99" s="5" t="s">
        <v>79</v>
      </c>
      <c r="B99" s="5" t="s">
        <v>11</v>
      </c>
      <c r="C99" s="5" t="s">
        <v>11</v>
      </c>
      <c r="D99" s="6">
        <v>604613.53</v>
      </c>
      <c r="E99" s="6">
        <v>0</v>
      </c>
      <c r="F99" s="6">
        <v>248805.22</v>
      </c>
      <c r="G99" s="6">
        <v>853418.75</v>
      </c>
      <c r="H99" s="6">
        <f t="shared" si="1"/>
        <v>426709.375</v>
      </c>
    </row>
    <row r="100" spans="1:8" outlineLevel="2" x14ac:dyDescent="0.25">
      <c r="A100" s="3" t="s">
        <v>81</v>
      </c>
      <c r="B100" s="3" t="s">
        <v>82</v>
      </c>
      <c r="C100" s="3" t="s">
        <v>20</v>
      </c>
      <c r="D100" s="4">
        <v>20002.27</v>
      </c>
      <c r="E100" s="4">
        <v>0</v>
      </c>
      <c r="F100" s="4">
        <v>7814.56</v>
      </c>
      <c r="G100" s="4">
        <v>27816.83</v>
      </c>
      <c r="H100" s="4">
        <f t="shared" si="1"/>
        <v>13908.415000000001</v>
      </c>
    </row>
    <row r="101" spans="1:8" outlineLevel="2" x14ac:dyDescent="0.25">
      <c r="A101" s="3" t="s">
        <v>81</v>
      </c>
      <c r="B101" s="3" t="s">
        <v>82</v>
      </c>
      <c r="C101" s="3" t="s">
        <v>32</v>
      </c>
      <c r="D101" s="4">
        <v>20583.810000000001</v>
      </c>
      <c r="E101" s="4">
        <v>0</v>
      </c>
      <c r="F101" s="4">
        <v>10041.19</v>
      </c>
      <c r="G101" s="4">
        <v>30625</v>
      </c>
      <c r="H101" s="4">
        <f t="shared" si="1"/>
        <v>15312.5</v>
      </c>
    </row>
    <row r="102" spans="1:8" outlineLevel="2" x14ac:dyDescent="0.25">
      <c r="A102" s="3" t="s">
        <v>81</v>
      </c>
      <c r="B102" s="3" t="s">
        <v>82</v>
      </c>
      <c r="C102" s="3" t="s">
        <v>10</v>
      </c>
      <c r="D102" s="4">
        <v>75970.850000000006</v>
      </c>
      <c r="E102" s="4">
        <v>0</v>
      </c>
      <c r="F102" s="4">
        <v>28880.03</v>
      </c>
      <c r="G102" s="4">
        <v>104850.88</v>
      </c>
      <c r="H102" s="4">
        <f t="shared" si="1"/>
        <v>52425.440000000002</v>
      </c>
    </row>
    <row r="103" spans="1:8" outlineLevel="1" x14ac:dyDescent="0.25">
      <c r="A103" s="5" t="s">
        <v>81</v>
      </c>
      <c r="B103" s="5" t="s">
        <v>11</v>
      </c>
      <c r="C103" s="5" t="s">
        <v>11</v>
      </c>
      <c r="D103" s="6">
        <v>116556.93</v>
      </c>
      <c r="E103" s="6">
        <v>0</v>
      </c>
      <c r="F103" s="6">
        <v>46735.78</v>
      </c>
      <c r="G103" s="6">
        <v>163292.71</v>
      </c>
      <c r="H103" s="6">
        <f t="shared" si="1"/>
        <v>81646.354999999996</v>
      </c>
    </row>
    <row r="104" spans="1:8" outlineLevel="2" x14ac:dyDescent="0.25">
      <c r="A104" s="3" t="s">
        <v>83</v>
      </c>
      <c r="B104" s="3" t="s">
        <v>84</v>
      </c>
      <c r="C104" s="3" t="s">
        <v>10</v>
      </c>
      <c r="D104" s="4">
        <v>23667.87</v>
      </c>
      <c r="E104" s="4">
        <v>0</v>
      </c>
      <c r="F104" s="4">
        <v>10485.16</v>
      </c>
      <c r="G104" s="4">
        <v>34153.03</v>
      </c>
      <c r="H104" s="4">
        <f t="shared" si="1"/>
        <v>17076.514999999999</v>
      </c>
    </row>
    <row r="105" spans="1:8" outlineLevel="2" x14ac:dyDescent="0.25">
      <c r="A105" s="3" t="s">
        <v>83</v>
      </c>
      <c r="B105" s="3" t="s">
        <v>84</v>
      </c>
      <c r="C105" s="3" t="s">
        <v>32</v>
      </c>
      <c r="D105" s="4">
        <v>43180.65</v>
      </c>
      <c r="E105" s="4">
        <v>0</v>
      </c>
      <c r="F105" s="4">
        <v>21635.49</v>
      </c>
      <c r="G105" s="4">
        <v>64816.14</v>
      </c>
      <c r="H105" s="4">
        <f t="shared" si="1"/>
        <v>32408.07</v>
      </c>
    </row>
    <row r="106" spans="1:8" outlineLevel="2" x14ac:dyDescent="0.25">
      <c r="A106" s="3" t="s">
        <v>83</v>
      </c>
      <c r="B106" s="3" t="s">
        <v>84</v>
      </c>
      <c r="C106" s="3" t="s">
        <v>20</v>
      </c>
      <c r="D106" s="4">
        <v>82020.02</v>
      </c>
      <c r="E106" s="4">
        <v>0</v>
      </c>
      <c r="F106" s="4">
        <v>29162.84</v>
      </c>
      <c r="G106" s="4">
        <v>111182.86</v>
      </c>
      <c r="H106" s="4">
        <f t="shared" si="1"/>
        <v>55591.43</v>
      </c>
    </row>
    <row r="107" spans="1:8" outlineLevel="1" x14ac:dyDescent="0.25">
      <c r="A107" s="5" t="s">
        <v>83</v>
      </c>
      <c r="B107" s="5" t="s">
        <v>11</v>
      </c>
      <c r="C107" s="5" t="s">
        <v>11</v>
      </c>
      <c r="D107" s="6">
        <v>148868.54</v>
      </c>
      <c r="E107" s="6">
        <v>0</v>
      </c>
      <c r="F107" s="6">
        <v>61283.49</v>
      </c>
      <c r="G107" s="6">
        <v>210152.03</v>
      </c>
      <c r="H107" s="6">
        <f t="shared" si="1"/>
        <v>105076.015</v>
      </c>
    </row>
    <row r="108" spans="1:8" outlineLevel="2" x14ac:dyDescent="0.25">
      <c r="A108" s="3" t="s">
        <v>85</v>
      </c>
      <c r="B108" s="3" t="s">
        <v>86</v>
      </c>
      <c r="C108" s="3" t="s">
        <v>10</v>
      </c>
      <c r="D108" s="4">
        <v>221809.37</v>
      </c>
      <c r="E108" s="4">
        <v>-220.58</v>
      </c>
      <c r="F108" s="4">
        <v>95645.41</v>
      </c>
      <c r="G108" s="4">
        <v>317234.2</v>
      </c>
      <c r="H108" s="4">
        <f t="shared" si="1"/>
        <v>158617.1</v>
      </c>
    </row>
    <row r="109" spans="1:8" outlineLevel="2" x14ac:dyDescent="0.25">
      <c r="A109" s="3" t="s">
        <v>85</v>
      </c>
      <c r="B109" s="3" t="s">
        <v>86</v>
      </c>
      <c r="C109" s="3" t="s">
        <v>32</v>
      </c>
      <c r="D109" s="4">
        <v>329911.45</v>
      </c>
      <c r="E109" s="4">
        <v>0</v>
      </c>
      <c r="F109" s="4">
        <v>145121.81</v>
      </c>
      <c r="G109" s="4">
        <v>475033.26</v>
      </c>
      <c r="H109" s="4">
        <f t="shared" si="1"/>
        <v>237516.63</v>
      </c>
    </row>
    <row r="110" spans="1:8" outlineLevel="1" x14ac:dyDescent="0.25">
      <c r="A110" s="5" t="s">
        <v>85</v>
      </c>
      <c r="B110" s="5" t="s">
        <v>11</v>
      </c>
      <c r="C110" s="5" t="s">
        <v>11</v>
      </c>
      <c r="D110" s="6">
        <v>551720.81999999995</v>
      </c>
      <c r="E110" s="6">
        <v>-220.58</v>
      </c>
      <c r="F110" s="6">
        <v>240767.22</v>
      </c>
      <c r="G110" s="6">
        <v>792267.46</v>
      </c>
      <c r="H110" s="6">
        <f t="shared" si="1"/>
        <v>396133.73</v>
      </c>
    </row>
    <row r="111" spans="1:8" outlineLevel="2" x14ac:dyDescent="0.25">
      <c r="A111" s="3" t="s">
        <v>87</v>
      </c>
      <c r="B111" s="3" t="s">
        <v>88</v>
      </c>
      <c r="C111" s="3" t="s">
        <v>10</v>
      </c>
      <c r="D111" s="4">
        <v>1555701.91</v>
      </c>
      <c r="E111" s="4">
        <v>-307.52</v>
      </c>
      <c r="F111" s="4">
        <v>677963.83</v>
      </c>
      <c r="G111" s="4">
        <v>2233358.2200000002</v>
      </c>
      <c r="H111" s="4">
        <f t="shared" si="1"/>
        <v>1116679.1100000001</v>
      </c>
    </row>
    <row r="112" spans="1:8" outlineLevel="2" x14ac:dyDescent="0.25">
      <c r="A112" s="3" t="s">
        <v>87</v>
      </c>
      <c r="B112" s="3" t="s">
        <v>88</v>
      </c>
      <c r="C112" s="3" t="s">
        <v>20</v>
      </c>
      <c r="D112" s="4">
        <v>224329.81</v>
      </c>
      <c r="E112" s="4">
        <v>0</v>
      </c>
      <c r="F112" s="4">
        <v>97580.17</v>
      </c>
      <c r="G112" s="4">
        <v>321909.98</v>
      </c>
      <c r="H112" s="4">
        <f t="shared" si="1"/>
        <v>160954.99</v>
      </c>
    </row>
    <row r="113" spans="1:8" outlineLevel="2" x14ac:dyDescent="0.25">
      <c r="A113" s="3" t="s">
        <v>87</v>
      </c>
      <c r="B113" s="3" t="s">
        <v>88</v>
      </c>
      <c r="C113" s="3" t="s">
        <v>35</v>
      </c>
      <c r="D113" s="4">
        <v>7513195.3099999996</v>
      </c>
      <c r="E113" s="4">
        <v>0</v>
      </c>
      <c r="F113" s="4">
        <v>3396089.19</v>
      </c>
      <c r="G113" s="4">
        <v>10909284.5</v>
      </c>
      <c r="H113" s="4">
        <f t="shared" si="1"/>
        <v>5454642.25</v>
      </c>
    </row>
    <row r="114" spans="1:8" outlineLevel="2" x14ac:dyDescent="0.25">
      <c r="A114" s="3" t="s">
        <v>87</v>
      </c>
      <c r="B114" s="3" t="s">
        <v>88</v>
      </c>
      <c r="C114" s="3" t="s">
        <v>61</v>
      </c>
      <c r="D114" s="4">
        <v>26544.81</v>
      </c>
      <c r="E114" s="4">
        <v>0</v>
      </c>
      <c r="F114" s="4">
        <v>12714.68</v>
      </c>
      <c r="G114" s="4">
        <v>39259.49</v>
      </c>
      <c r="H114" s="4">
        <f t="shared" si="1"/>
        <v>19629.744999999999</v>
      </c>
    </row>
    <row r="115" spans="1:8" outlineLevel="2" x14ac:dyDescent="0.25">
      <c r="A115" s="3" t="s">
        <v>87</v>
      </c>
      <c r="B115" s="3" t="s">
        <v>88</v>
      </c>
      <c r="C115" s="3" t="s">
        <v>62</v>
      </c>
      <c r="D115" s="4">
        <v>58700.52</v>
      </c>
      <c r="E115" s="4">
        <v>0</v>
      </c>
      <c r="F115" s="4">
        <v>20264.86</v>
      </c>
      <c r="G115" s="4">
        <v>78965.38</v>
      </c>
      <c r="H115" s="4">
        <f t="shared" si="1"/>
        <v>39482.69</v>
      </c>
    </row>
    <row r="116" spans="1:8" outlineLevel="1" x14ac:dyDescent="0.25">
      <c r="A116" s="5" t="s">
        <v>87</v>
      </c>
      <c r="B116" s="5" t="s">
        <v>11</v>
      </c>
      <c r="C116" s="5" t="s">
        <v>11</v>
      </c>
      <c r="D116" s="6">
        <v>9378472.3599999994</v>
      </c>
      <c r="E116" s="6">
        <v>-307.52</v>
      </c>
      <c r="F116" s="6">
        <v>4204612.7300000004</v>
      </c>
      <c r="G116" s="6">
        <v>13582777.57</v>
      </c>
      <c r="H116" s="6">
        <f t="shared" si="1"/>
        <v>6791388.7850000001</v>
      </c>
    </row>
    <row r="117" spans="1:8" outlineLevel="2" x14ac:dyDescent="0.25">
      <c r="A117" s="3" t="s">
        <v>89</v>
      </c>
      <c r="B117" s="3" t="s">
        <v>90</v>
      </c>
      <c r="C117" s="3" t="s">
        <v>10</v>
      </c>
      <c r="D117" s="4">
        <v>353046.18</v>
      </c>
      <c r="E117" s="4">
        <v>0</v>
      </c>
      <c r="F117" s="4">
        <v>156556.99</v>
      </c>
      <c r="G117" s="4">
        <v>509603.17</v>
      </c>
      <c r="H117" s="4">
        <f t="shared" si="1"/>
        <v>254801.58499999999</v>
      </c>
    </row>
    <row r="118" spans="1:8" outlineLevel="1" x14ac:dyDescent="0.25">
      <c r="A118" s="5" t="s">
        <v>89</v>
      </c>
      <c r="B118" s="5" t="s">
        <v>11</v>
      </c>
      <c r="C118" s="5" t="s">
        <v>11</v>
      </c>
      <c r="D118" s="6">
        <v>353046.18</v>
      </c>
      <c r="E118" s="6">
        <v>0</v>
      </c>
      <c r="F118" s="6">
        <v>156556.99</v>
      </c>
      <c r="G118" s="6">
        <v>509603.17</v>
      </c>
      <c r="H118" s="6">
        <f t="shared" si="1"/>
        <v>254801.58499999999</v>
      </c>
    </row>
    <row r="119" spans="1:8" outlineLevel="2" x14ac:dyDescent="0.25">
      <c r="A119" s="3" t="s">
        <v>91</v>
      </c>
      <c r="B119" s="3" t="s">
        <v>92</v>
      </c>
      <c r="C119" s="3" t="s">
        <v>93</v>
      </c>
      <c r="D119" s="4">
        <v>3362.69</v>
      </c>
      <c r="E119" s="4">
        <v>0</v>
      </c>
      <c r="F119" s="4">
        <v>1718.81</v>
      </c>
      <c r="G119" s="4">
        <v>5081.5</v>
      </c>
      <c r="H119" s="4">
        <f t="shared" si="1"/>
        <v>2540.75</v>
      </c>
    </row>
    <row r="120" spans="1:8" outlineLevel="2" x14ac:dyDescent="0.25">
      <c r="A120" s="3" t="s">
        <v>91</v>
      </c>
      <c r="B120" s="3" t="s">
        <v>92</v>
      </c>
      <c r="C120" s="3" t="s">
        <v>10</v>
      </c>
      <c r="D120" s="4">
        <v>479293.37</v>
      </c>
      <c r="E120" s="4">
        <v>0</v>
      </c>
      <c r="F120" s="4">
        <v>213326.89</v>
      </c>
      <c r="G120" s="4">
        <v>692620.26</v>
      </c>
      <c r="H120" s="4">
        <f t="shared" si="1"/>
        <v>346310.13</v>
      </c>
    </row>
    <row r="121" spans="1:8" outlineLevel="1" x14ac:dyDescent="0.25">
      <c r="A121" s="5" t="s">
        <v>91</v>
      </c>
      <c r="B121" s="5" t="s">
        <v>11</v>
      </c>
      <c r="C121" s="5" t="s">
        <v>11</v>
      </c>
      <c r="D121" s="6">
        <v>482656.06</v>
      </c>
      <c r="E121" s="6">
        <v>0</v>
      </c>
      <c r="F121" s="6">
        <v>215045.7</v>
      </c>
      <c r="G121" s="6">
        <v>697701.76</v>
      </c>
      <c r="H121" s="6">
        <f t="shared" si="1"/>
        <v>348850.88</v>
      </c>
    </row>
    <row r="122" spans="1:8" outlineLevel="2" x14ac:dyDescent="0.25">
      <c r="A122" s="3" t="s">
        <v>94</v>
      </c>
      <c r="B122" s="3" t="s">
        <v>95</v>
      </c>
      <c r="C122" s="3" t="s">
        <v>10</v>
      </c>
      <c r="D122" s="4">
        <v>543489.29</v>
      </c>
      <c r="E122" s="4">
        <v>0</v>
      </c>
      <c r="F122" s="4">
        <v>241161.27</v>
      </c>
      <c r="G122" s="4">
        <v>784650.56</v>
      </c>
      <c r="H122" s="4">
        <f t="shared" si="1"/>
        <v>392325.28</v>
      </c>
    </row>
    <row r="123" spans="1:8" outlineLevel="2" x14ac:dyDescent="0.25">
      <c r="A123" s="3" t="s">
        <v>94</v>
      </c>
      <c r="B123" s="3" t="s">
        <v>95</v>
      </c>
      <c r="C123" s="3" t="s">
        <v>93</v>
      </c>
      <c r="D123" s="4">
        <v>9437.56</v>
      </c>
      <c r="E123" s="4">
        <v>0</v>
      </c>
      <c r="F123" s="4">
        <v>4480.3599999999997</v>
      </c>
      <c r="G123" s="4">
        <v>13917.92</v>
      </c>
      <c r="H123" s="4">
        <f t="shared" si="1"/>
        <v>6958.96</v>
      </c>
    </row>
    <row r="124" spans="1:8" outlineLevel="1" x14ac:dyDescent="0.25">
      <c r="A124" s="5" t="s">
        <v>94</v>
      </c>
      <c r="B124" s="5" t="s">
        <v>11</v>
      </c>
      <c r="C124" s="5" t="s">
        <v>11</v>
      </c>
      <c r="D124" s="6">
        <v>552926.85</v>
      </c>
      <c r="E124" s="6">
        <v>0</v>
      </c>
      <c r="F124" s="6">
        <v>245641.63</v>
      </c>
      <c r="G124" s="6">
        <v>798568.48</v>
      </c>
      <c r="H124" s="6">
        <f t="shared" si="1"/>
        <v>399284.24</v>
      </c>
    </row>
    <row r="125" spans="1:8" outlineLevel="2" x14ac:dyDescent="0.25">
      <c r="A125" s="3" t="s">
        <v>96</v>
      </c>
      <c r="B125" s="3" t="s">
        <v>97</v>
      </c>
      <c r="C125" s="3" t="s">
        <v>10</v>
      </c>
      <c r="D125" s="4">
        <v>19277.18</v>
      </c>
      <c r="E125" s="4">
        <v>0</v>
      </c>
      <c r="F125" s="4">
        <v>8458.2199999999993</v>
      </c>
      <c r="G125" s="4">
        <v>27735.4</v>
      </c>
      <c r="H125" s="4">
        <f t="shared" si="1"/>
        <v>13867.7</v>
      </c>
    </row>
    <row r="126" spans="1:8" outlineLevel="1" x14ac:dyDescent="0.25">
      <c r="A126" s="5" t="s">
        <v>96</v>
      </c>
      <c r="B126" s="5" t="s">
        <v>11</v>
      </c>
      <c r="C126" s="5" t="s">
        <v>11</v>
      </c>
      <c r="D126" s="6">
        <v>19277.18</v>
      </c>
      <c r="E126" s="6">
        <v>0</v>
      </c>
      <c r="F126" s="6">
        <v>8458.2199999999993</v>
      </c>
      <c r="G126" s="6">
        <v>27735.4</v>
      </c>
      <c r="H126" s="6">
        <f t="shared" si="1"/>
        <v>13867.7</v>
      </c>
    </row>
    <row r="127" spans="1:8" outlineLevel="2" x14ac:dyDescent="0.25">
      <c r="A127" s="3" t="s">
        <v>98</v>
      </c>
      <c r="B127" s="3" t="s">
        <v>99</v>
      </c>
      <c r="C127" s="3" t="s">
        <v>32</v>
      </c>
      <c r="D127" s="4">
        <v>2397335.92</v>
      </c>
      <c r="E127" s="4">
        <v>0</v>
      </c>
      <c r="F127" s="4">
        <v>1101067.8700000001</v>
      </c>
      <c r="G127" s="4">
        <v>3498403.79</v>
      </c>
      <c r="H127" s="4">
        <f t="shared" si="1"/>
        <v>1749201.895</v>
      </c>
    </row>
    <row r="128" spans="1:8" outlineLevel="1" x14ac:dyDescent="0.25">
      <c r="A128" s="5" t="s">
        <v>98</v>
      </c>
      <c r="B128" s="5" t="s">
        <v>11</v>
      </c>
      <c r="C128" s="5" t="s">
        <v>11</v>
      </c>
      <c r="D128" s="6">
        <v>2397335.92</v>
      </c>
      <c r="E128" s="6">
        <v>0</v>
      </c>
      <c r="F128" s="6">
        <v>1101067.8700000001</v>
      </c>
      <c r="G128" s="6">
        <v>3498403.79</v>
      </c>
      <c r="H128" s="6">
        <f t="shared" si="1"/>
        <v>1749201.895</v>
      </c>
    </row>
    <row r="129" spans="1:8" outlineLevel="2" x14ac:dyDescent="0.25">
      <c r="A129" s="3" t="s">
        <v>100</v>
      </c>
      <c r="B129" s="3" t="s">
        <v>101</v>
      </c>
      <c r="C129" s="3" t="s">
        <v>10</v>
      </c>
      <c r="D129" s="4">
        <v>1419595.57</v>
      </c>
      <c r="E129" s="4">
        <v>0</v>
      </c>
      <c r="F129" s="4">
        <v>606741.9</v>
      </c>
      <c r="G129" s="4">
        <v>2026337.47</v>
      </c>
      <c r="H129" s="4">
        <f t="shared" si="1"/>
        <v>1013168.735</v>
      </c>
    </row>
    <row r="130" spans="1:8" outlineLevel="1" x14ac:dyDescent="0.25">
      <c r="A130" s="5" t="s">
        <v>100</v>
      </c>
      <c r="B130" s="5" t="s">
        <v>11</v>
      </c>
      <c r="C130" s="5" t="s">
        <v>11</v>
      </c>
      <c r="D130" s="6">
        <v>1419595.57</v>
      </c>
      <c r="E130" s="6">
        <v>0</v>
      </c>
      <c r="F130" s="6">
        <v>606741.9</v>
      </c>
      <c r="G130" s="6">
        <v>2026337.47</v>
      </c>
      <c r="H130" s="6">
        <f t="shared" si="1"/>
        <v>1013168.735</v>
      </c>
    </row>
    <row r="131" spans="1:8" outlineLevel="2" x14ac:dyDescent="0.25">
      <c r="A131" s="3" t="s">
        <v>102</v>
      </c>
      <c r="B131" s="3" t="s">
        <v>103</v>
      </c>
      <c r="C131" s="3" t="s">
        <v>10</v>
      </c>
      <c r="D131" s="4">
        <v>409102</v>
      </c>
      <c r="E131" s="4">
        <v>0</v>
      </c>
      <c r="F131" s="4">
        <v>173093.84</v>
      </c>
      <c r="G131" s="4">
        <v>582195.84</v>
      </c>
      <c r="H131" s="4">
        <f t="shared" ref="H131:H194" si="2">G131*50%</f>
        <v>291097.92</v>
      </c>
    </row>
    <row r="132" spans="1:8" outlineLevel="1" x14ac:dyDescent="0.25">
      <c r="A132" s="5" t="s">
        <v>102</v>
      </c>
      <c r="B132" s="5" t="s">
        <v>11</v>
      </c>
      <c r="C132" s="5" t="s">
        <v>11</v>
      </c>
      <c r="D132" s="6">
        <v>409102</v>
      </c>
      <c r="E132" s="6">
        <v>0</v>
      </c>
      <c r="F132" s="6">
        <v>173093.84</v>
      </c>
      <c r="G132" s="6">
        <v>582195.84</v>
      </c>
      <c r="H132" s="6">
        <f t="shared" si="2"/>
        <v>291097.92</v>
      </c>
    </row>
    <row r="133" spans="1:8" outlineLevel="2" x14ac:dyDescent="0.25">
      <c r="A133" s="3" t="s">
        <v>104</v>
      </c>
      <c r="B133" s="3" t="s">
        <v>105</v>
      </c>
      <c r="C133" s="3" t="s">
        <v>10</v>
      </c>
      <c r="D133" s="4">
        <v>243081.55</v>
      </c>
      <c r="E133" s="4">
        <v>0</v>
      </c>
      <c r="F133" s="4">
        <v>110068.78</v>
      </c>
      <c r="G133" s="4">
        <v>353150.33</v>
      </c>
      <c r="H133" s="4">
        <f t="shared" si="2"/>
        <v>176575.16500000001</v>
      </c>
    </row>
    <row r="134" spans="1:8" outlineLevel="1" x14ac:dyDescent="0.25">
      <c r="A134" s="5" t="s">
        <v>104</v>
      </c>
      <c r="B134" s="5" t="s">
        <v>11</v>
      </c>
      <c r="C134" s="5" t="s">
        <v>11</v>
      </c>
      <c r="D134" s="6">
        <v>243081.55</v>
      </c>
      <c r="E134" s="6">
        <v>0</v>
      </c>
      <c r="F134" s="6">
        <v>110068.78</v>
      </c>
      <c r="G134" s="6">
        <v>353150.33</v>
      </c>
      <c r="H134" s="6">
        <f t="shared" si="2"/>
        <v>176575.16500000001</v>
      </c>
    </row>
    <row r="135" spans="1:8" outlineLevel="2" x14ac:dyDescent="0.25">
      <c r="A135" s="3" t="s">
        <v>106</v>
      </c>
      <c r="B135" s="3" t="s">
        <v>107</v>
      </c>
      <c r="C135" s="3" t="s">
        <v>10</v>
      </c>
      <c r="D135" s="4">
        <v>619158.85</v>
      </c>
      <c r="E135" s="4">
        <v>0</v>
      </c>
      <c r="F135" s="4">
        <v>284132.31</v>
      </c>
      <c r="G135" s="4">
        <v>903291.16</v>
      </c>
      <c r="H135" s="4">
        <f t="shared" si="2"/>
        <v>451645.58</v>
      </c>
    </row>
    <row r="136" spans="1:8" outlineLevel="2" x14ac:dyDescent="0.25">
      <c r="A136" s="3" t="s">
        <v>106</v>
      </c>
      <c r="B136" s="3" t="s">
        <v>107</v>
      </c>
      <c r="C136" s="3" t="s">
        <v>20</v>
      </c>
      <c r="D136" s="4">
        <v>575477.36</v>
      </c>
      <c r="E136" s="4">
        <v>0</v>
      </c>
      <c r="F136" s="4">
        <v>194490.98</v>
      </c>
      <c r="G136" s="4">
        <v>769968.34</v>
      </c>
      <c r="H136" s="4">
        <f t="shared" si="2"/>
        <v>384984.17</v>
      </c>
    </row>
    <row r="137" spans="1:8" outlineLevel="1" x14ac:dyDescent="0.25">
      <c r="A137" s="5" t="s">
        <v>106</v>
      </c>
      <c r="B137" s="5" t="s">
        <v>11</v>
      </c>
      <c r="C137" s="5" t="s">
        <v>11</v>
      </c>
      <c r="D137" s="6">
        <v>1194636.21</v>
      </c>
      <c r="E137" s="6">
        <v>0</v>
      </c>
      <c r="F137" s="6">
        <v>478623.29</v>
      </c>
      <c r="G137" s="6">
        <v>1673259.5</v>
      </c>
      <c r="H137" s="6">
        <f t="shared" si="2"/>
        <v>836629.75</v>
      </c>
    </row>
    <row r="138" spans="1:8" outlineLevel="2" x14ac:dyDescent="0.25">
      <c r="A138" s="3" t="s">
        <v>108</v>
      </c>
      <c r="B138" s="3" t="s">
        <v>109</v>
      </c>
      <c r="C138" s="3" t="s">
        <v>10</v>
      </c>
      <c r="D138" s="4">
        <v>36241.360000000001</v>
      </c>
      <c r="E138" s="4">
        <v>0</v>
      </c>
      <c r="F138" s="4">
        <v>17237.93</v>
      </c>
      <c r="G138" s="4">
        <v>53479.29</v>
      </c>
      <c r="H138" s="4">
        <f t="shared" si="2"/>
        <v>26739.645</v>
      </c>
    </row>
    <row r="139" spans="1:8" outlineLevel="1" x14ac:dyDescent="0.25">
      <c r="A139" s="5" t="s">
        <v>108</v>
      </c>
      <c r="B139" s="5" t="s">
        <v>11</v>
      </c>
      <c r="C139" s="5" t="s">
        <v>11</v>
      </c>
      <c r="D139" s="6">
        <v>36241.360000000001</v>
      </c>
      <c r="E139" s="6">
        <v>0</v>
      </c>
      <c r="F139" s="6">
        <v>17237.93</v>
      </c>
      <c r="G139" s="6">
        <v>53479.29</v>
      </c>
      <c r="H139" s="6">
        <f t="shared" si="2"/>
        <v>26739.645</v>
      </c>
    </row>
    <row r="140" spans="1:8" outlineLevel="2" x14ac:dyDescent="0.25">
      <c r="A140" s="3" t="s">
        <v>110</v>
      </c>
      <c r="B140" s="3" t="s">
        <v>111</v>
      </c>
      <c r="C140" s="3" t="s">
        <v>10</v>
      </c>
      <c r="D140" s="4">
        <v>271935.53000000003</v>
      </c>
      <c r="E140" s="4">
        <v>0</v>
      </c>
      <c r="F140" s="4">
        <v>133812.12</v>
      </c>
      <c r="G140" s="4">
        <v>405747.65</v>
      </c>
      <c r="H140" s="4">
        <f t="shared" si="2"/>
        <v>202873.82500000001</v>
      </c>
    </row>
    <row r="141" spans="1:8" outlineLevel="1" x14ac:dyDescent="0.25">
      <c r="A141" s="5" t="s">
        <v>110</v>
      </c>
      <c r="B141" s="5" t="s">
        <v>11</v>
      </c>
      <c r="C141" s="5" t="s">
        <v>11</v>
      </c>
      <c r="D141" s="6">
        <v>271935.53000000003</v>
      </c>
      <c r="E141" s="6">
        <v>0</v>
      </c>
      <c r="F141" s="6">
        <v>133812.12</v>
      </c>
      <c r="G141" s="6">
        <v>405747.65</v>
      </c>
      <c r="H141" s="6">
        <f t="shared" si="2"/>
        <v>202873.82500000001</v>
      </c>
    </row>
    <row r="142" spans="1:8" outlineLevel="2" x14ac:dyDescent="0.25">
      <c r="A142" s="3" t="s">
        <v>112</v>
      </c>
      <c r="B142" s="3" t="s">
        <v>113</v>
      </c>
      <c r="C142" s="3" t="s">
        <v>32</v>
      </c>
      <c r="D142" s="4">
        <v>3372964</v>
      </c>
      <c r="E142" s="4">
        <v>0</v>
      </c>
      <c r="F142" s="4">
        <v>1560409.1</v>
      </c>
      <c r="G142" s="4">
        <v>4933373.0999999996</v>
      </c>
      <c r="H142" s="4">
        <f t="shared" si="2"/>
        <v>2466686.5499999998</v>
      </c>
    </row>
    <row r="143" spans="1:8" outlineLevel="1" x14ac:dyDescent="0.25">
      <c r="A143" s="5" t="s">
        <v>112</v>
      </c>
      <c r="B143" s="5" t="s">
        <v>11</v>
      </c>
      <c r="C143" s="5" t="s">
        <v>11</v>
      </c>
      <c r="D143" s="6">
        <v>3372964</v>
      </c>
      <c r="E143" s="6">
        <v>0</v>
      </c>
      <c r="F143" s="6">
        <v>1560409.1</v>
      </c>
      <c r="G143" s="6">
        <v>4933373.0999999996</v>
      </c>
      <c r="H143" s="6">
        <f t="shared" si="2"/>
        <v>2466686.5499999998</v>
      </c>
    </row>
    <row r="144" spans="1:8" outlineLevel="2" x14ac:dyDescent="0.25">
      <c r="A144" s="3" t="s">
        <v>114</v>
      </c>
      <c r="B144" s="3" t="s">
        <v>115</v>
      </c>
      <c r="C144" s="3" t="s">
        <v>10</v>
      </c>
      <c r="D144" s="4">
        <v>440238.96</v>
      </c>
      <c r="E144" s="7">
        <v>-700</v>
      </c>
      <c r="F144" s="4">
        <v>181528.82</v>
      </c>
      <c r="G144" s="4">
        <v>621067.78</v>
      </c>
      <c r="H144" s="4">
        <f t="shared" si="2"/>
        <v>310533.89</v>
      </c>
    </row>
    <row r="145" spans="1:8" outlineLevel="2" x14ac:dyDescent="0.25">
      <c r="A145" s="3" t="s">
        <v>114</v>
      </c>
      <c r="B145" s="3" t="s">
        <v>115</v>
      </c>
      <c r="C145" s="3" t="s">
        <v>20</v>
      </c>
      <c r="D145" s="4">
        <v>3926712.59</v>
      </c>
      <c r="E145" s="4">
        <v>0</v>
      </c>
      <c r="F145" s="4">
        <v>1289740.48</v>
      </c>
      <c r="G145" s="4">
        <v>5216453.07</v>
      </c>
      <c r="H145" s="4">
        <f t="shared" si="2"/>
        <v>2608226.5350000001</v>
      </c>
    </row>
    <row r="146" spans="1:8" outlineLevel="1" x14ac:dyDescent="0.25">
      <c r="A146" s="5" t="s">
        <v>114</v>
      </c>
      <c r="B146" s="5" t="s">
        <v>11</v>
      </c>
      <c r="C146" s="5" t="s">
        <v>11</v>
      </c>
      <c r="D146" s="6">
        <v>4366951.55</v>
      </c>
      <c r="E146" s="8">
        <v>-700</v>
      </c>
      <c r="F146" s="6">
        <v>1471269.3</v>
      </c>
      <c r="G146" s="6">
        <v>5837520.8499999996</v>
      </c>
      <c r="H146" s="6">
        <f t="shared" si="2"/>
        <v>2918760.4249999998</v>
      </c>
    </row>
    <row r="147" spans="1:8" outlineLevel="2" x14ac:dyDescent="0.25">
      <c r="A147" s="3" t="s">
        <v>116</v>
      </c>
      <c r="B147" s="3" t="s">
        <v>117</v>
      </c>
      <c r="C147" s="3" t="s">
        <v>10</v>
      </c>
      <c r="D147" s="4">
        <v>286896.38</v>
      </c>
      <c r="E147" s="4">
        <v>10</v>
      </c>
      <c r="F147" s="4">
        <v>128239.11</v>
      </c>
      <c r="G147" s="4">
        <v>415145.49</v>
      </c>
      <c r="H147" s="4">
        <f t="shared" si="2"/>
        <v>207572.745</v>
      </c>
    </row>
    <row r="148" spans="1:8" outlineLevel="2" x14ac:dyDescent="0.25">
      <c r="A148" s="3" t="s">
        <v>116</v>
      </c>
      <c r="B148" s="3" t="s">
        <v>117</v>
      </c>
      <c r="C148" s="3" t="s">
        <v>32</v>
      </c>
      <c r="D148" s="4">
        <v>176443.58</v>
      </c>
      <c r="E148" s="4">
        <v>0</v>
      </c>
      <c r="F148" s="4">
        <v>79815.33</v>
      </c>
      <c r="G148" s="4">
        <v>256258.91</v>
      </c>
      <c r="H148" s="4">
        <f t="shared" si="2"/>
        <v>128129.455</v>
      </c>
    </row>
    <row r="149" spans="1:8" outlineLevel="2" x14ac:dyDescent="0.25">
      <c r="A149" s="3" t="s">
        <v>116</v>
      </c>
      <c r="B149" s="3" t="s">
        <v>117</v>
      </c>
      <c r="C149" s="3" t="s">
        <v>61</v>
      </c>
      <c r="D149" s="4">
        <v>2633529.04</v>
      </c>
      <c r="E149" s="4">
        <v>0</v>
      </c>
      <c r="F149" s="4">
        <v>939455.91</v>
      </c>
      <c r="G149" s="4">
        <v>3572984.95</v>
      </c>
      <c r="H149" s="4">
        <f t="shared" si="2"/>
        <v>1786492.4750000001</v>
      </c>
    </row>
    <row r="150" spans="1:8" outlineLevel="2" x14ac:dyDescent="0.25">
      <c r="A150" s="3" t="s">
        <v>116</v>
      </c>
      <c r="B150" s="3" t="s">
        <v>117</v>
      </c>
      <c r="C150" s="3" t="s">
        <v>118</v>
      </c>
      <c r="D150" s="4">
        <v>453051.51</v>
      </c>
      <c r="E150" s="4">
        <v>0</v>
      </c>
      <c r="F150" s="4">
        <v>159462.45000000001</v>
      </c>
      <c r="G150" s="4">
        <v>612513.96</v>
      </c>
      <c r="H150" s="4">
        <f t="shared" si="2"/>
        <v>306256.98</v>
      </c>
    </row>
    <row r="151" spans="1:8" outlineLevel="2" x14ac:dyDescent="0.25">
      <c r="A151" s="3" t="s">
        <v>116</v>
      </c>
      <c r="B151" s="3" t="s">
        <v>117</v>
      </c>
      <c r="C151" s="3" t="s">
        <v>21</v>
      </c>
      <c r="D151" s="4">
        <v>4076.12</v>
      </c>
      <c r="E151" s="4">
        <v>0</v>
      </c>
      <c r="F151" s="4">
        <v>1389.4</v>
      </c>
      <c r="G151" s="4">
        <v>5465.52</v>
      </c>
      <c r="H151" s="4">
        <f t="shared" si="2"/>
        <v>2732.76</v>
      </c>
    </row>
    <row r="152" spans="1:8" outlineLevel="1" x14ac:dyDescent="0.25">
      <c r="A152" s="5" t="s">
        <v>116</v>
      </c>
      <c r="B152" s="5" t="s">
        <v>11</v>
      </c>
      <c r="C152" s="5" t="s">
        <v>11</v>
      </c>
      <c r="D152" s="6">
        <v>3553996.63</v>
      </c>
      <c r="E152" s="6">
        <v>10</v>
      </c>
      <c r="F152" s="6">
        <v>1308362.2</v>
      </c>
      <c r="G152" s="6">
        <v>4862368.83</v>
      </c>
      <c r="H152" s="6">
        <f t="shared" si="2"/>
        <v>2431184.415</v>
      </c>
    </row>
    <row r="153" spans="1:8" outlineLevel="2" x14ac:dyDescent="0.25">
      <c r="A153" s="3" t="s">
        <v>119</v>
      </c>
      <c r="B153" s="3" t="s">
        <v>120</v>
      </c>
      <c r="C153" s="3" t="s">
        <v>10</v>
      </c>
      <c r="D153" s="4">
        <v>12744.35</v>
      </c>
      <c r="E153" s="4">
        <v>0</v>
      </c>
      <c r="F153" s="4">
        <v>5044.76</v>
      </c>
      <c r="G153" s="4">
        <v>17789.11</v>
      </c>
      <c r="H153" s="4">
        <f t="shared" si="2"/>
        <v>8894.5550000000003</v>
      </c>
    </row>
    <row r="154" spans="1:8" outlineLevel="1" x14ac:dyDescent="0.25">
      <c r="A154" s="5" t="s">
        <v>119</v>
      </c>
      <c r="B154" s="5" t="s">
        <v>11</v>
      </c>
      <c r="C154" s="5" t="s">
        <v>11</v>
      </c>
      <c r="D154" s="6">
        <v>12744.35</v>
      </c>
      <c r="E154" s="6">
        <v>0</v>
      </c>
      <c r="F154" s="6">
        <v>5044.76</v>
      </c>
      <c r="G154" s="6">
        <v>17789.11</v>
      </c>
      <c r="H154" s="6">
        <f t="shared" si="2"/>
        <v>8894.5550000000003</v>
      </c>
    </row>
    <row r="155" spans="1:8" outlineLevel="2" x14ac:dyDescent="0.25">
      <c r="A155" s="3" t="s">
        <v>121</v>
      </c>
      <c r="B155" s="3" t="s">
        <v>122</v>
      </c>
      <c r="C155" s="3" t="s">
        <v>10</v>
      </c>
      <c r="D155" s="4">
        <v>857823.87</v>
      </c>
      <c r="E155" s="4">
        <v>0</v>
      </c>
      <c r="F155" s="4">
        <v>371111.25</v>
      </c>
      <c r="G155" s="4">
        <v>1228935.1200000001</v>
      </c>
      <c r="H155" s="4">
        <f t="shared" si="2"/>
        <v>614467.56000000006</v>
      </c>
    </row>
    <row r="156" spans="1:8" outlineLevel="2" x14ac:dyDescent="0.25">
      <c r="A156" s="3" t="s">
        <v>121</v>
      </c>
      <c r="B156" s="3" t="s">
        <v>122</v>
      </c>
      <c r="C156" s="3" t="s">
        <v>32</v>
      </c>
      <c r="D156" s="4">
        <v>3743097.45</v>
      </c>
      <c r="E156" s="4">
        <v>0</v>
      </c>
      <c r="F156" s="4">
        <v>1608054.33</v>
      </c>
      <c r="G156" s="4">
        <v>5351151.78</v>
      </c>
      <c r="H156" s="4">
        <f t="shared" si="2"/>
        <v>2675575.89</v>
      </c>
    </row>
    <row r="157" spans="1:8" outlineLevel="2" x14ac:dyDescent="0.25">
      <c r="A157" s="3" t="s">
        <v>121</v>
      </c>
      <c r="B157" s="3" t="s">
        <v>122</v>
      </c>
      <c r="C157" s="3" t="s">
        <v>20</v>
      </c>
      <c r="D157" s="4">
        <v>3737392.21</v>
      </c>
      <c r="E157" s="4">
        <v>0</v>
      </c>
      <c r="F157" s="4">
        <v>1759489.77</v>
      </c>
      <c r="G157" s="4">
        <v>5496881.9800000004</v>
      </c>
      <c r="H157" s="4">
        <f t="shared" si="2"/>
        <v>2748440.99</v>
      </c>
    </row>
    <row r="158" spans="1:8" outlineLevel="1" x14ac:dyDescent="0.25">
      <c r="A158" s="5" t="s">
        <v>121</v>
      </c>
      <c r="B158" s="5" t="s">
        <v>11</v>
      </c>
      <c r="C158" s="5" t="s">
        <v>11</v>
      </c>
      <c r="D158" s="6">
        <v>8338313.5300000003</v>
      </c>
      <c r="E158" s="6">
        <v>0</v>
      </c>
      <c r="F158" s="6">
        <v>3738655.35</v>
      </c>
      <c r="G158" s="6">
        <v>12076968.880000001</v>
      </c>
      <c r="H158" s="6">
        <f t="shared" si="2"/>
        <v>6038484.4400000004</v>
      </c>
    </row>
    <row r="159" spans="1:8" outlineLevel="2" x14ac:dyDescent="0.25">
      <c r="A159" s="3" t="s">
        <v>123</v>
      </c>
      <c r="B159" s="3" t="s">
        <v>124</v>
      </c>
      <c r="C159" s="3" t="s">
        <v>10</v>
      </c>
      <c r="D159" s="4">
        <v>194928.65</v>
      </c>
      <c r="E159" s="4">
        <v>0</v>
      </c>
      <c r="F159" s="4">
        <v>94646.91</v>
      </c>
      <c r="G159" s="4">
        <v>289575.56</v>
      </c>
      <c r="H159" s="4">
        <f t="shared" si="2"/>
        <v>144787.78</v>
      </c>
    </row>
    <row r="160" spans="1:8" outlineLevel="1" x14ac:dyDescent="0.25">
      <c r="A160" s="5" t="s">
        <v>123</v>
      </c>
      <c r="B160" s="5" t="s">
        <v>11</v>
      </c>
      <c r="C160" s="5" t="s">
        <v>11</v>
      </c>
      <c r="D160" s="6">
        <v>194928.65</v>
      </c>
      <c r="E160" s="6">
        <v>0</v>
      </c>
      <c r="F160" s="6">
        <v>94646.91</v>
      </c>
      <c r="G160" s="6">
        <v>289575.56</v>
      </c>
      <c r="H160" s="6">
        <f t="shared" si="2"/>
        <v>144787.78</v>
      </c>
    </row>
    <row r="161" spans="1:8" outlineLevel="2" x14ac:dyDescent="0.25">
      <c r="A161" s="3" t="s">
        <v>125</v>
      </c>
      <c r="B161" s="3" t="s">
        <v>126</v>
      </c>
      <c r="C161" s="3" t="s">
        <v>10</v>
      </c>
      <c r="D161" s="4">
        <v>201431.64</v>
      </c>
      <c r="E161" s="4">
        <v>0</v>
      </c>
      <c r="F161" s="4">
        <v>95249.59</v>
      </c>
      <c r="G161" s="4">
        <v>296681.23</v>
      </c>
      <c r="H161" s="4">
        <f t="shared" si="2"/>
        <v>148340.61499999999</v>
      </c>
    </row>
    <row r="162" spans="1:8" outlineLevel="1" x14ac:dyDescent="0.25">
      <c r="A162" s="5" t="s">
        <v>125</v>
      </c>
      <c r="B162" s="5" t="s">
        <v>11</v>
      </c>
      <c r="C162" s="5" t="s">
        <v>11</v>
      </c>
      <c r="D162" s="6">
        <v>201431.64</v>
      </c>
      <c r="E162" s="6">
        <v>0</v>
      </c>
      <c r="F162" s="6">
        <v>95249.59</v>
      </c>
      <c r="G162" s="6">
        <v>296681.23</v>
      </c>
      <c r="H162" s="6">
        <f t="shared" si="2"/>
        <v>148340.61499999999</v>
      </c>
    </row>
    <row r="163" spans="1:8" outlineLevel="2" x14ac:dyDescent="0.25">
      <c r="A163" s="3" t="s">
        <v>127</v>
      </c>
      <c r="B163" s="3" t="s">
        <v>128</v>
      </c>
      <c r="C163" s="3" t="s">
        <v>10</v>
      </c>
      <c r="D163" s="4">
        <v>211737.62</v>
      </c>
      <c r="E163" s="4">
        <v>0</v>
      </c>
      <c r="F163" s="4">
        <v>95178.46</v>
      </c>
      <c r="G163" s="4">
        <v>306916.08</v>
      </c>
      <c r="H163" s="4">
        <f t="shared" si="2"/>
        <v>153458.04</v>
      </c>
    </row>
    <row r="164" spans="1:8" outlineLevel="1" x14ac:dyDescent="0.25">
      <c r="A164" s="5" t="s">
        <v>127</v>
      </c>
      <c r="B164" s="5" t="s">
        <v>11</v>
      </c>
      <c r="C164" s="5" t="s">
        <v>11</v>
      </c>
      <c r="D164" s="6">
        <v>211737.62</v>
      </c>
      <c r="E164" s="6">
        <v>0</v>
      </c>
      <c r="F164" s="6">
        <v>95178.46</v>
      </c>
      <c r="G164" s="6">
        <v>306916.08</v>
      </c>
      <c r="H164" s="6">
        <f t="shared" si="2"/>
        <v>153458.04</v>
      </c>
    </row>
    <row r="165" spans="1:8" outlineLevel="2" x14ac:dyDescent="0.25">
      <c r="A165" s="3" t="s">
        <v>129</v>
      </c>
      <c r="B165" s="3" t="s">
        <v>130</v>
      </c>
      <c r="C165" s="3" t="s">
        <v>10</v>
      </c>
      <c r="D165" s="4">
        <v>141275.91</v>
      </c>
      <c r="E165" s="4">
        <v>0</v>
      </c>
      <c r="F165" s="4">
        <v>57583.73</v>
      </c>
      <c r="G165" s="4">
        <v>198859.64</v>
      </c>
      <c r="H165" s="4">
        <f t="shared" si="2"/>
        <v>99429.82</v>
      </c>
    </row>
    <row r="166" spans="1:8" outlineLevel="2" x14ac:dyDescent="0.25">
      <c r="A166" s="3" t="s">
        <v>129</v>
      </c>
      <c r="B166" s="3" t="s">
        <v>130</v>
      </c>
      <c r="C166" s="3" t="s">
        <v>32</v>
      </c>
      <c r="D166" s="4">
        <v>282172.86</v>
      </c>
      <c r="E166" s="4">
        <v>0</v>
      </c>
      <c r="F166" s="4">
        <v>126043.14</v>
      </c>
      <c r="G166" s="4">
        <v>408216</v>
      </c>
      <c r="H166" s="4">
        <f t="shared" si="2"/>
        <v>204108</v>
      </c>
    </row>
    <row r="167" spans="1:8" outlineLevel="2" x14ac:dyDescent="0.25">
      <c r="A167" s="3" t="s">
        <v>129</v>
      </c>
      <c r="B167" s="3" t="s">
        <v>130</v>
      </c>
      <c r="C167" s="3" t="s">
        <v>20</v>
      </c>
      <c r="D167" s="4">
        <v>381840.34</v>
      </c>
      <c r="E167" s="4">
        <v>0</v>
      </c>
      <c r="F167" s="4">
        <v>170542.04</v>
      </c>
      <c r="G167" s="4">
        <v>552382.38</v>
      </c>
      <c r="H167" s="4">
        <f t="shared" si="2"/>
        <v>276191.19</v>
      </c>
    </row>
    <row r="168" spans="1:8" outlineLevel="2" x14ac:dyDescent="0.25">
      <c r="A168" s="3" t="s">
        <v>129</v>
      </c>
      <c r="B168" s="3" t="s">
        <v>130</v>
      </c>
      <c r="C168" s="3" t="s">
        <v>35</v>
      </c>
      <c r="D168" s="4">
        <v>45381.03</v>
      </c>
      <c r="E168" s="4">
        <v>0</v>
      </c>
      <c r="F168" s="4">
        <v>15324.35</v>
      </c>
      <c r="G168" s="4">
        <v>60705.38</v>
      </c>
      <c r="H168" s="4">
        <f t="shared" si="2"/>
        <v>30352.69</v>
      </c>
    </row>
    <row r="169" spans="1:8" outlineLevel="1" x14ac:dyDescent="0.25">
      <c r="A169" s="5" t="s">
        <v>129</v>
      </c>
      <c r="B169" s="5" t="s">
        <v>11</v>
      </c>
      <c r="C169" s="5" t="s">
        <v>11</v>
      </c>
      <c r="D169" s="6">
        <v>850670.14</v>
      </c>
      <c r="E169" s="6">
        <v>0</v>
      </c>
      <c r="F169" s="6">
        <v>369493.26</v>
      </c>
      <c r="G169" s="6">
        <v>1220163.3999999999</v>
      </c>
      <c r="H169" s="6">
        <f t="shared" si="2"/>
        <v>610081.69999999995</v>
      </c>
    </row>
    <row r="170" spans="1:8" outlineLevel="2" x14ac:dyDescent="0.25">
      <c r="A170" s="3" t="s">
        <v>131</v>
      </c>
      <c r="B170" s="3" t="s">
        <v>132</v>
      </c>
      <c r="C170" s="3" t="s">
        <v>10</v>
      </c>
      <c r="D170" s="4">
        <v>50587.24</v>
      </c>
      <c r="E170" s="4">
        <v>-698.29</v>
      </c>
      <c r="F170" s="4">
        <v>22623.73</v>
      </c>
      <c r="G170" s="4">
        <v>72512.679999999993</v>
      </c>
      <c r="H170" s="4">
        <f t="shared" si="2"/>
        <v>36256.339999999997</v>
      </c>
    </row>
    <row r="171" spans="1:8" outlineLevel="2" x14ac:dyDescent="0.25">
      <c r="A171" s="3" t="s">
        <v>131</v>
      </c>
      <c r="B171" s="3" t="s">
        <v>132</v>
      </c>
      <c r="C171" s="3" t="s">
        <v>32</v>
      </c>
      <c r="D171" s="4">
        <v>2949812.72</v>
      </c>
      <c r="E171" s="4">
        <v>0</v>
      </c>
      <c r="F171" s="4">
        <v>1142430.68</v>
      </c>
      <c r="G171" s="4">
        <v>4092243.4</v>
      </c>
      <c r="H171" s="4">
        <f t="shared" si="2"/>
        <v>2046121.7</v>
      </c>
    </row>
    <row r="172" spans="1:8" outlineLevel="2" x14ac:dyDescent="0.25">
      <c r="A172" s="3" t="s">
        <v>131</v>
      </c>
      <c r="B172" s="3" t="s">
        <v>132</v>
      </c>
      <c r="C172" s="3" t="s">
        <v>21</v>
      </c>
      <c r="D172" s="4">
        <v>25502.21</v>
      </c>
      <c r="E172" s="4">
        <v>0</v>
      </c>
      <c r="F172" s="4">
        <v>13088.48</v>
      </c>
      <c r="G172" s="4">
        <v>38590.69</v>
      </c>
      <c r="H172" s="4">
        <f t="shared" si="2"/>
        <v>19295.345000000001</v>
      </c>
    </row>
    <row r="173" spans="1:8" outlineLevel="1" x14ac:dyDescent="0.25">
      <c r="A173" s="5" t="s">
        <v>131</v>
      </c>
      <c r="B173" s="5" t="s">
        <v>11</v>
      </c>
      <c r="C173" s="5" t="s">
        <v>11</v>
      </c>
      <c r="D173" s="6">
        <v>3025902.17</v>
      </c>
      <c r="E173" s="6">
        <v>-698.29</v>
      </c>
      <c r="F173" s="6">
        <v>1178142.8899999999</v>
      </c>
      <c r="G173" s="6">
        <v>4203346.7699999996</v>
      </c>
      <c r="H173" s="6">
        <f t="shared" si="2"/>
        <v>2101673.3849999998</v>
      </c>
    </row>
    <row r="174" spans="1:8" outlineLevel="2" x14ac:dyDescent="0.25">
      <c r="A174" s="3" t="s">
        <v>133</v>
      </c>
      <c r="B174" s="3" t="s">
        <v>134</v>
      </c>
      <c r="C174" s="3" t="s">
        <v>10</v>
      </c>
      <c r="D174" s="4">
        <v>2743538.1</v>
      </c>
      <c r="E174" s="4">
        <v>0</v>
      </c>
      <c r="F174" s="4">
        <v>871359.16</v>
      </c>
      <c r="G174" s="4">
        <v>3614897.26</v>
      </c>
      <c r="H174" s="4">
        <f t="shared" si="2"/>
        <v>1807448.63</v>
      </c>
    </row>
    <row r="175" spans="1:8" outlineLevel="2" x14ac:dyDescent="0.25">
      <c r="A175" s="3" t="s">
        <v>133</v>
      </c>
      <c r="B175" s="3" t="s">
        <v>134</v>
      </c>
      <c r="C175" s="3" t="s">
        <v>32</v>
      </c>
      <c r="D175" s="4">
        <v>1440</v>
      </c>
      <c r="E175" s="4">
        <v>0</v>
      </c>
      <c r="F175" s="4">
        <v>-39.840000000000003</v>
      </c>
      <c r="G175" s="4">
        <v>1400.16</v>
      </c>
      <c r="H175" s="4">
        <f t="shared" si="2"/>
        <v>700.08</v>
      </c>
    </row>
    <row r="176" spans="1:8" outlineLevel="2" x14ac:dyDescent="0.25">
      <c r="A176" s="3" t="s">
        <v>133</v>
      </c>
      <c r="B176" s="3" t="s">
        <v>134</v>
      </c>
      <c r="C176" s="3" t="s">
        <v>20</v>
      </c>
      <c r="D176" s="4">
        <v>5924.63</v>
      </c>
      <c r="E176" s="4">
        <v>0</v>
      </c>
      <c r="F176" s="4">
        <v>1781.72</v>
      </c>
      <c r="G176" s="4">
        <v>7706.35</v>
      </c>
      <c r="H176" s="4">
        <f t="shared" si="2"/>
        <v>3853.1750000000002</v>
      </c>
    </row>
    <row r="177" spans="1:8" outlineLevel="2" x14ac:dyDescent="0.25">
      <c r="A177" s="3" t="s">
        <v>133</v>
      </c>
      <c r="B177" s="3" t="s">
        <v>134</v>
      </c>
      <c r="C177" s="3" t="s">
        <v>35</v>
      </c>
      <c r="D177" s="4">
        <v>-5057.18</v>
      </c>
      <c r="E177" s="4">
        <v>0</v>
      </c>
      <c r="F177" s="4">
        <v>-2877.28</v>
      </c>
      <c r="G177" s="4">
        <v>-7934.46</v>
      </c>
      <c r="H177" s="4">
        <f t="shared" si="2"/>
        <v>-3967.23</v>
      </c>
    </row>
    <row r="178" spans="1:8" outlineLevel="1" x14ac:dyDescent="0.25">
      <c r="A178" s="5" t="s">
        <v>133</v>
      </c>
      <c r="B178" s="5" t="s">
        <v>11</v>
      </c>
      <c r="C178" s="5" t="s">
        <v>11</v>
      </c>
      <c r="D178" s="6">
        <v>2745845.55</v>
      </c>
      <c r="E178" s="6">
        <v>0</v>
      </c>
      <c r="F178" s="6">
        <v>870223.76</v>
      </c>
      <c r="G178" s="6">
        <v>3616069.31</v>
      </c>
      <c r="H178" s="6">
        <f t="shared" si="2"/>
        <v>1808034.655</v>
      </c>
    </row>
    <row r="179" spans="1:8" outlineLevel="2" x14ac:dyDescent="0.25">
      <c r="A179" s="3" t="s">
        <v>135</v>
      </c>
      <c r="B179" s="3" t="s">
        <v>136</v>
      </c>
      <c r="C179" s="3" t="s">
        <v>21</v>
      </c>
      <c r="D179" s="4">
        <v>7056.05</v>
      </c>
      <c r="E179" s="4">
        <v>0</v>
      </c>
      <c r="F179" s="4">
        <v>3194.8</v>
      </c>
      <c r="G179" s="4">
        <v>10250.85</v>
      </c>
      <c r="H179" s="4">
        <f t="shared" si="2"/>
        <v>5125.4250000000002</v>
      </c>
    </row>
    <row r="180" spans="1:8" outlineLevel="2" x14ac:dyDescent="0.25">
      <c r="A180" s="3" t="s">
        <v>135</v>
      </c>
      <c r="B180" s="3" t="s">
        <v>136</v>
      </c>
      <c r="C180" s="3" t="s">
        <v>32</v>
      </c>
      <c r="D180" s="4">
        <v>768589.93</v>
      </c>
      <c r="E180" s="4">
        <v>0</v>
      </c>
      <c r="F180" s="4">
        <v>356274.04</v>
      </c>
      <c r="G180" s="4">
        <v>1124863.97</v>
      </c>
      <c r="H180" s="4">
        <f t="shared" si="2"/>
        <v>562431.98499999999</v>
      </c>
    </row>
    <row r="181" spans="1:8" outlineLevel="2" x14ac:dyDescent="0.25">
      <c r="A181" s="3" t="s">
        <v>135</v>
      </c>
      <c r="B181" s="3" t="s">
        <v>136</v>
      </c>
      <c r="C181" s="3" t="s">
        <v>10</v>
      </c>
      <c r="D181" s="4">
        <v>32127.4</v>
      </c>
      <c r="E181" s="4">
        <v>0</v>
      </c>
      <c r="F181" s="4">
        <v>16228.61</v>
      </c>
      <c r="G181" s="4">
        <v>48356.01</v>
      </c>
      <c r="H181" s="4">
        <f t="shared" si="2"/>
        <v>24178.005000000001</v>
      </c>
    </row>
    <row r="182" spans="1:8" outlineLevel="1" x14ac:dyDescent="0.25">
      <c r="A182" s="5" t="s">
        <v>135</v>
      </c>
      <c r="B182" s="5" t="s">
        <v>11</v>
      </c>
      <c r="C182" s="5" t="s">
        <v>11</v>
      </c>
      <c r="D182" s="6">
        <v>807773.38</v>
      </c>
      <c r="E182" s="6">
        <v>0</v>
      </c>
      <c r="F182" s="6">
        <v>375697.45</v>
      </c>
      <c r="G182" s="6">
        <v>1183470.83</v>
      </c>
      <c r="H182" s="6">
        <f t="shared" si="2"/>
        <v>591735.41500000004</v>
      </c>
    </row>
    <row r="183" spans="1:8" outlineLevel="2" x14ac:dyDescent="0.25">
      <c r="A183" s="3" t="s">
        <v>137</v>
      </c>
      <c r="B183" s="3" t="s">
        <v>138</v>
      </c>
      <c r="C183" s="3" t="s">
        <v>10</v>
      </c>
      <c r="D183" s="4">
        <v>17011</v>
      </c>
      <c r="E183" s="4">
        <v>-355.44</v>
      </c>
      <c r="F183" s="4">
        <v>7918.96</v>
      </c>
      <c r="G183" s="4">
        <v>24574.52</v>
      </c>
      <c r="H183" s="4">
        <f t="shared" si="2"/>
        <v>12287.26</v>
      </c>
    </row>
    <row r="184" spans="1:8" outlineLevel="2" x14ac:dyDescent="0.25">
      <c r="A184" s="3" t="s">
        <v>137</v>
      </c>
      <c r="B184" s="3" t="s">
        <v>138</v>
      </c>
      <c r="C184" s="3" t="s">
        <v>32</v>
      </c>
      <c r="D184" s="4">
        <v>725770.57</v>
      </c>
      <c r="E184" s="4">
        <v>0</v>
      </c>
      <c r="F184" s="4">
        <v>276778.96000000002</v>
      </c>
      <c r="G184" s="4">
        <v>1002549.53</v>
      </c>
      <c r="H184" s="4">
        <f t="shared" si="2"/>
        <v>501274.76500000001</v>
      </c>
    </row>
    <row r="185" spans="1:8" outlineLevel="2" x14ac:dyDescent="0.25">
      <c r="A185" s="3" t="s">
        <v>137</v>
      </c>
      <c r="B185" s="3" t="s">
        <v>138</v>
      </c>
      <c r="C185" s="3" t="s">
        <v>21</v>
      </c>
      <c r="D185" s="4">
        <v>6503.14</v>
      </c>
      <c r="E185" s="4">
        <v>0</v>
      </c>
      <c r="F185" s="4">
        <v>2854.78</v>
      </c>
      <c r="G185" s="4">
        <v>9357.92</v>
      </c>
      <c r="H185" s="4">
        <f t="shared" si="2"/>
        <v>4678.96</v>
      </c>
    </row>
    <row r="186" spans="1:8" outlineLevel="1" x14ac:dyDescent="0.25">
      <c r="A186" s="5" t="s">
        <v>137</v>
      </c>
      <c r="B186" s="5" t="s">
        <v>11</v>
      </c>
      <c r="C186" s="5" t="s">
        <v>11</v>
      </c>
      <c r="D186" s="6">
        <v>749284.71</v>
      </c>
      <c r="E186" s="6">
        <v>-355.44</v>
      </c>
      <c r="F186" s="6">
        <v>287552.7</v>
      </c>
      <c r="G186" s="6">
        <v>1036481.97</v>
      </c>
      <c r="H186" s="6">
        <f t="shared" si="2"/>
        <v>518240.98499999999</v>
      </c>
    </row>
    <row r="187" spans="1:8" outlineLevel="2" x14ac:dyDescent="0.25">
      <c r="A187" s="3" t="s">
        <v>139</v>
      </c>
      <c r="B187" s="3" t="s">
        <v>140</v>
      </c>
      <c r="C187" s="3" t="s">
        <v>10</v>
      </c>
      <c r="D187" s="4">
        <v>32623.25</v>
      </c>
      <c r="E187" s="4">
        <v>0</v>
      </c>
      <c r="F187" s="4">
        <v>15056.27</v>
      </c>
      <c r="G187" s="4">
        <v>47679.519999999997</v>
      </c>
      <c r="H187" s="4">
        <f t="shared" si="2"/>
        <v>23839.759999999998</v>
      </c>
    </row>
    <row r="188" spans="1:8" outlineLevel="2" x14ac:dyDescent="0.25">
      <c r="A188" s="3" t="s">
        <v>139</v>
      </c>
      <c r="B188" s="3" t="s">
        <v>140</v>
      </c>
      <c r="C188" s="3" t="s">
        <v>32</v>
      </c>
      <c r="D188" s="4">
        <v>600055.56999999995</v>
      </c>
      <c r="E188" s="4">
        <v>0</v>
      </c>
      <c r="F188" s="4">
        <v>244842.18</v>
      </c>
      <c r="G188" s="4">
        <v>844897.75</v>
      </c>
      <c r="H188" s="4">
        <f t="shared" si="2"/>
        <v>422448.875</v>
      </c>
    </row>
    <row r="189" spans="1:8" outlineLevel="2" x14ac:dyDescent="0.25">
      <c r="A189" s="3" t="s">
        <v>139</v>
      </c>
      <c r="B189" s="3" t="s">
        <v>140</v>
      </c>
      <c r="C189" s="3" t="s">
        <v>21</v>
      </c>
      <c r="D189" s="4">
        <v>4585.87</v>
      </c>
      <c r="E189" s="4">
        <v>0</v>
      </c>
      <c r="F189" s="4">
        <v>2267.88</v>
      </c>
      <c r="G189" s="4">
        <v>6853.75</v>
      </c>
      <c r="H189" s="4">
        <f t="shared" si="2"/>
        <v>3426.875</v>
      </c>
    </row>
    <row r="190" spans="1:8" outlineLevel="1" x14ac:dyDescent="0.25">
      <c r="A190" s="5" t="s">
        <v>139</v>
      </c>
      <c r="B190" s="5" t="s">
        <v>11</v>
      </c>
      <c r="C190" s="5" t="s">
        <v>11</v>
      </c>
      <c r="D190" s="6">
        <v>637264.68999999994</v>
      </c>
      <c r="E190" s="6">
        <v>0</v>
      </c>
      <c r="F190" s="6">
        <v>262166.33</v>
      </c>
      <c r="G190" s="6">
        <v>899431.02</v>
      </c>
      <c r="H190" s="6">
        <f t="shared" si="2"/>
        <v>449715.51</v>
      </c>
    </row>
    <row r="191" spans="1:8" outlineLevel="2" x14ac:dyDescent="0.25">
      <c r="A191" s="3" t="s">
        <v>141</v>
      </c>
      <c r="B191" s="3" t="s">
        <v>142</v>
      </c>
      <c r="C191" s="3" t="s">
        <v>10</v>
      </c>
      <c r="D191" s="4">
        <v>31172.61</v>
      </c>
      <c r="E191" s="4">
        <v>860.32</v>
      </c>
      <c r="F191" s="4">
        <v>13894.05</v>
      </c>
      <c r="G191" s="4">
        <v>45926.98</v>
      </c>
      <c r="H191" s="4">
        <f t="shared" si="2"/>
        <v>22963.49</v>
      </c>
    </row>
    <row r="192" spans="1:8" outlineLevel="2" x14ac:dyDescent="0.25">
      <c r="A192" s="3" t="s">
        <v>141</v>
      </c>
      <c r="B192" s="3" t="s">
        <v>142</v>
      </c>
      <c r="C192" s="3" t="s">
        <v>32</v>
      </c>
      <c r="D192" s="4">
        <v>1149731.07</v>
      </c>
      <c r="E192" s="4">
        <v>0</v>
      </c>
      <c r="F192" s="4">
        <v>495783.06</v>
      </c>
      <c r="G192" s="4">
        <v>1645514.13</v>
      </c>
      <c r="H192" s="4">
        <f t="shared" si="2"/>
        <v>822757.06499999994</v>
      </c>
    </row>
    <row r="193" spans="1:8" outlineLevel="2" x14ac:dyDescent="0.25">
      <c r="A193" s="3" t="s">
        <v>141</v>
      </c>
      <c r="B193" s="3" t="s">
        <v>142</v>
      </c>
      <c r="C193" s="3" t="s">
        <v>21</v>
      </c>
      <c r="D193" s="4">
        <v>12532.25</v>
      </c>
      <c r="E193" s="4">
        <v>0</v>
      </c>
      <c r="F193" s="4">
        <v>4403.41</v>
      </c>
      <c r="G193" s="4">
        <v>16935.66</v>
      </c>
      <c r="H193" s="4">
        <f t="shared" si="2"/>
        <v>8467.83</v>
      </c>
    </row>
    <row r="194" spans="1:8" outlineLevel="1" x14ac:dyDescent="0.25">
      <c r="A194" s="5" t="s">
        <v>141</v>
      </c>
      <c r="B194" s="5" t="s">
        <v>11</v>
      </c>
      <c r="C194" s="5" t="s">
        <v>11</v>
      </c>
      <c r="D194" s="6">
        <v>1193435.93</v>
      </c>
      <c r="E194" s="6">
        <v>860.32</v>
      </c>
      <c r="F194" s="6">
        <v>514080.52</v>
      </c>
      <c r="G194" s="6">
        <v>1708376.77</v>
      </c>
      <c r="H194" s="6">
        <f t="shared" si="2"/>
        <v>854188.38500000001</v>
      </c>
    </row>
    <row r="195" spans="1:8" outlineLevel="2" x14ac:dyDescent="0.25">
      <c r="A195" s="3" t="s">
        <v>143</v>
      </c>
      <c r="B195" s="3" t="s">
        <v>144</v>
      </c>
      <c r="C195" s="3" t="s">
        <v>10</v>
      </c>
      <c r="D195" s="4">
        <v>26462.76</v>
      </c>
      <c r="E195" s="4">
        <v>-168.95</v>
      </c>
      <c r="F195" s="4">
        <v>12055.78</v>
      </c>
      <c r="G195" s="4">
        <v>38349.589999999997</v>
      </c>
      <c r="H195" s="4">
        <f t="shared" ref="H195:H258" si="3">G195*50%</f>
        <v>19174.794999999998</v>
      </c>
    </row>
    <row r="196" spans="1:8" outlineLevel="2" x14ac:dyDescent="0.25">
      <c r="A196" s="3" t="s">
        <v>143</v>
      </c>
      <c r="B196" s="3" t="s">
        <v>144</v>
      </c>
      <c r="C196" s="3" t="s">
        <v>32</v>
      </c>
      <c r="D196" s="4">
        <v>1394863.31</v>
      </c>
      <c r="E196" s="4">
        <v>0</v>
      </c>
      <c r="F196" s="4">
        <v>551269.18000000005</v>
      </c>
      <c r="G196" s="4">
        <v>1946132.49</v>
      </c>
      <c r="H196" s="4">
        <f t="shared" si="3"/>
        <v>973066.245</v>
      </c>
    </row>
    <row r="197" spans="1:8" outlineLevel="2" x14ac:dyDescent="0.25">
      <c r="A197" s="3" t="s">
        <v>143</v>
      </c>
      <c r="B197" s="3" t="s">
        <v>144</v>
      </c>
      <c r="C197" s="3" t="s">
        <v>21</v>
      </c>
      <c r="D197" s="4">
        <v>11504.46</v>
      </c>
      <c r="E197" s="4">
        <v>0</v>
      </c>
      <c r="F197" s="4">
        <v>5851.29</v>
      </c>
      <c r="G197" s="4">
        <v>17355.75</v>
      </c>
      <c r="H197" s="4">
        <f t="shared" si="3"/>
        <v>8677.875</v>
      </c>
    </row>
    <row r="198" spans="1:8" outlineLevel="1" x14ac:dyDescent="0.25">
      <c r="A198" s="5" t="s">
        <v>143</v>
      </c>
      <c r="B198" s="5" t="s">
        <v>11</v>
      </c>
      <c r="C198" s="5" t="s">
        <v>11</v>
      </c>
      <c r="D198" s="6">
        <v>1432830.53</v>
      </c>
      <c r="E198" s="6">
        <v>-168.95</v>
      </c>
      <c r="F198" s="6">
        <v>569176.25</v>
      </c>
      <c r="G198" s="6">
        <v>2001837.83</v>
      </c>
      <c r="H198" s="6">
        <f t="shared" si="3"/>
        <v>1000918.915</v>
      </c>
    </row>
    <row r="199" spans="1:8" outlineLevel="2" x14ac:dyDescent="0.25">
      <c r="A199" s="3" t="s">
        <v>145</v>
      </c>
      <c r="B199" s="3" t="s">
        <v>146</v>
      </c>
      <c r="C199" s="3" t="s">
        <v>21</v>
      </c>
      <c r="D199" s="4">
        <v>7116.35</v>
      </c>
      <c r="E199" s="4">
        <v>0</v>
      </c>
      <c r="F199" s="4">
        <v>4195.2700000000004</v>
      </c>
      <c r="G199" s="4">
        <v>11311.62</v>
      </c>
      <c r="H199" s="4">
        <f t="shared" si="3"/>
        <v>5655.81</v>
      </c>
    </row>
    <row r="200" spans="1:8" outlineLevel="2" x14ac:dyDescent="0.25">
      <c r="A200" s="3" t="s">
        <v>145</v>
      </c>
      <c r="B200" s="3" t="s">
        <v>146</v>
      </c>
      <c r="C200" s="3" t="s">
        <v>32</v>
      </c>
      <c r="D200" s="4">
        <v>870178.31</v>
      </c>
      <c r="E200" s="4">
        <v>0</v>
      </c>
      <c r="F200" s="4">
        <v>343812.73</v>
      </c>
      <c r="G200" s="4">
        <v>1213991.04</v>
      </c>
      <c r="H200" s="4">
        <f t="shared" si="3"/>
        <v>606995.52</v>
      </c>
    </row>
    <row r="201" spans="1:8" outlineLevel="2" x14ac:dyDescent="0.25">
      <c r="A201" s="3" t="s">
        <v>145</v>
      </c>
      <c r="B201" s="3" t="s">
        <v>146</v>
      </c>
      <c r="C201" s="3" t="s">
        <v>10</v>
      </c>
      <c r="D201" s="4">
        <v>24590.799999999999</v>
      </c>
      <c r="E201" s="7">
        <v>-140</v>
      </c>
      <c r="F201" s="4">
        <v>12491.65</v>
      </c>
      <c r="G201" s="4">
        <v>36942.449999999997</v>
      </c>
      <c r="H201" s="4">
        <f t="shared" si="3"/>
        <v>18471.224999999999</v>
      </c>
    </row>
    <row r="202" spans="1:8" outlineLevel="1" x14ac:dyDescent="0.25">
      <c r="A202" s="5" t="s">
        <v>145</v>
      </c>
      <c r="B202" s="5" t="s">
        <v>11</v>
      </c>
      <c r="C202" s="5" t="s">
        <v>11</v>
      </c>
      <c r="D202" s="6">
        <v>901885.46</v>
      </c>
      <c r="E202" s="8">
        <v>-140</v>
      </c>
      <c r="F202" s="6">
        <v>360499.65</v>
      </c>
      <c r="G202" s="6">
        <v>1262245.1100000001</v>
      </c>
      <c r="H202" s="6">
        <f t="shared" si="3"/>
        <v>631122.55500000005</v>
      </c>
    </row>
    <row r="203" spans="1:8" outlineLevel="2" x14ac:dyDescent="0.25">
      <c r="A203" s="3" t="s">
        <v>147</v>
      </c>
      <c r="B203" s="3" t="s">
        <v>148</v>
      </c>
      <c r="C203" s="3" t="s">
        <v>10</v>
      </c>
      <c r="D203" s="4">
        <v>59019.23</v>
      </c>
      <c r="E203" s="4">
        <v>-0.02</v>
      </c>
      <c r="F203" s="4">
        <v>26492.66</v>
      </c>
      <c r="G203" s="4">
        <v>85511.87</v>
      </c>
      <c r="H203" s="4">
        <f t="shared" si="3"/>
        <v>42755.934999999998</v>
      </c>
    </row>
    <row r="204" spans="1:8" outlineLevel="2" x14ac:dyDescent="0.25">
      <c r="A204" s="3" t="s">
        <v>147</v>
      </c>
      <c r="B204" s="3" t="s">
        <v>148</v>
      </c>
      <c r="C204" s="3" t="s">
        <v>149</v>
      </c>
      <c r="D204" s="4">
        <v>1971731.58</v>
      </c>
      <c r="E204" s="4">
        <v>0</v>
      </c>
      <c r="F204" s="4">
        <v>932819.78</v>
      </c>
      <c r="G204" s="4">
        <v>2904551.36</v>
      </c>
      <c r="H204" s="4">
        <f t="shared" si="3"/>
        <v>1452275.68</v>
      </c>
    </row>
    <row r="205" spans="1:8" outlineLevel="1" x14ac:dyDescent="0.25">
      <c r="A205" s="5" t="s">
        <v>147</v>
      </c>
      <c r="B205" s="5" t="s">
        <v>11</v>
      </c>
      <c r="C205" s="5" t="s">
        <v>11</v>
      </c>
      <c r="D205" s="6">
        <v>2030750.81</v>
      </c>
      <c r="E205" s="6">
        <v>-0.02</v>
      </c>
      <c r="F205" s="6">
        <v>959312.44</v>
      </c>
      <c r="G205" s="6">
        <v>2990063.23</v>
      </c>
      <c r="H205" s="6">
        <f t="shared" si="3"/>
        <v>1495031.615</v>
      </c>
    </row>
    <row r="206" spans="1:8" outlineLevel="2" x14ac:dyDescent="0.25">
      <c r="A206" s="3" t="s">
        <v>150</v>
      </c>
      <c r="B206" s="3" t="s">
        <v>151</v>
      </c>
      <c r="C206" s="3" t="s">
        <v>10</v>
      </c>
      <c r="D206" s="4">
        <v>29693.43</v>
      </c>
      <c r="E206" s="4">
        <v>99</v>
      </c>
      <c r="F206" s="4">
        <v>14741.9</v>
      </c>
      <c r="G206" s="4">
        <v>44534.33</v>
      </c>
      <c r="H206" s="4">
        <f t="shared" si="3"/>
        <v>22267.165000000001</v>
      </c>
    </row>
    <row r="207" spans="1:8" outlineLevel="2" x14ac:dyDescent="0.25">
      <c r="A207" s="3" t="s">
        <v>150</v>
      </c>
      <c r="B207" s="3" t="s">
        <v>151</v>
      </c>
      <c r="C207" s="3" t="s">
        <v>32</v>
      </c>
      <c r="D207" s="4">
        <v>768830.69</v>
      </c>
      <c r="E207" s="4">
        <v>0</v>
      </c>
      <c r="F207" s="4">
        <v>305653.2</v>
      </c>
      <c r="G207" s="4">
        <v>1074483.8899999999</v>
      </c>
      <c r="H207" s="4">
        <f t="shared" si="3"/>
        <v>537241.94499999995</v>
      </c>
    </row>
    <row r="208" spans="1:8" outlineLevel="2" x14ac:dyDescent="0.25">
      <c r="A208" s="3" t="s">
        <v>150</v>
      </c>
      <c r="B208" s="3" t="s">
        <v>151</v>
      </c>
      <c r="C208" s="3" t="s">
        <v>21</v>
      </c>
      <c r="D208" s="4">
        <v>7717.25</v>
      </c>
      <c r="E208" s="4">
        <v>0</v>
      </c>
      <c r="F208" s="4">
        <v>4051.96</v>
      </c>
      <c r="G208" s="4">
        <v>11769.21</v>
      </c>
      <c r="H208" s="4">
        <f t="shared" si="3"/>
        <v>5884.6049999999996</v>
      </c>
    </row>
    <row r="209" spans="1:8" outlineLevel="1" x14ac:dyDescent="0.25">
      <c r="A209" s="5" t="s">
        <v>150</v>
      </c>
      <c r="B209" s="5" t="s">
        <v>11</v>
      </c>
      <c r="C209" s="5" t="s">
        <v>11</v>
      </c>
      <c r="D209" s="6">
        <v>806241.37</v>
      </c>
      <c r="E209" s="6">
        <v>99</v>
      </c>
      <c r="F209" s="6">
        <v>324447.06</v>
      </c>
      <c r="G209" s="6">
        <v>1130787.43</v>
      </c>
      <c r="H209" s="6">
        <f t="shared" si="3"/>
        <v>565393.71499999997</v>
      </c>
    </row>
    <row r="210" spans="1:8" outlineLevel="2" x14ac:dyDescent="0.25">
      <c r="A210" s="3" t="s">
        <v>152</v>
      </c>
      <c r="B210" s="3" t="s">
        <v>153</v>
      </c>
      <c r="C210" s="3" t="s">
        <v>32</v>
      </c>
      <c r="D210" s="4">
        <v>317907.93</v>
      </c>
      <c r="E210" s="4">
        <v>0</v>
      </c>
      <c r="F210" s="4">
        <v>137363.41</v>
      </c>
      <c r="G210" s="4">
        <v>455271.34</v>
      </c>
      <c r="H210" s="4">
        <f t="shared" si="3"/>
        <v>227635.67</v>
      </c>
    </row>
    <row r="211" spans="1:8" outlineLevel="1" x14ac:dyDescent="0.25">
      <c r="A211" s="5" t="s">
        <v>152</v>
      </c>
      <c r="B211" s="5" t="s">
        <v>11</v>
      </c>
      <c r="C211" s="5" t="s">
        <v>11</v>
      </c>
      <c r="D211" s="6">
        <v>317907.93</v>
      </c>
      <c r="E211" s="6">
        <v>0</v>
      </c>
      <c r="F211" s="6">
        <v>137363.41</v>
      </c>
      <c r="G211" s="6">
        <v>455271.34</v>
      </c>
      <c r="H211" s="6">
        <f t="shared" si="3"/>
        <v>227635.67</v>
      </c>
    </row>
    <row r="212" spans="1:8" outlineLevel="2" x14ac:dyDescent="0.25">
      <c r="A212" s="3" t="s">
        <v>154</v>
      </c>
      <c r="B212" s="3" t="s">
        <v>155</v>
      </c>
      <c r="C212" s="3" t="s">
        <v>10</v>
      </c>
      <c r="D212" s="4">
        <v>3569595.44</v>
      </c>
      <c r="E212" s="4">
        <v>0</v>
      </c>
      <c r="F212" s="4">
        <v>2033705.76</v>
      </c>
      <c r="G212" s="4">
        <v>5603301.2000000002</v>
      </c>
      <c r="H212" s="4">
        <f t="shared" si="3"/>
        <v>2801650.6</v>
      </c>
    </row>
    <row r="213" spans="1:8" outlineLevel="2" x14ac:dyDescent="0.25">
      <c r="A213" s="3" t="s">
        <v>154</v>
      </c>
      <c r="B213" s="3" t="s">
        <v>155</v>
      </c>
      <c r="C213" s="3" t="s">
        <v>32</v>
      </c>
      <c r="D213" s="4">
        <v>793474.93</v>
      </c>
      <c r="E213" s="4">
        <v>0</v>
      </c>
      <c r="F213" s="4">
        <v>471889.19</v>
      </c>
      <c r="G213" s="4">
        <v>1265364.1200000001</v>
      </c>
      <c r="H213" s="4">
        <f t="shared" si="3"/>
        <v>632682.06000000006</v>
      </c>
    </row>
    <row r="214" spans="1:8" outlineLevel="2" x14ac:dyDescent="0.25">
      <c r="A214" s="3" t="s">
        <v>154</v>
      </c>
      <c r="B214" s="3" t="s">
        <v>155</v>
      </c>
      <c r="C214" s="3" t="s">
        <v>20</v>
      </c>
      <c r="D214" s="4">
        <v>1467851.84</v>
      </c>
      <c r="E214" s="4">
        <v>0</v>
      </c>
      <c r="F214" s="4">
        <v>696132.93</v>
      </c>
      <c r="G214" s="4">
        <v>2163984.77</v>
      </c>
      <c r="H214" s="4">
        <f t="shared" si="3"/>
        <v>1081992.385</v>
      </c>
    </row>
    <row r="215" spans="1:8" outlineLevel="2" x14ac:dyDescent="0.25">
      <c r="A215" s="3" t="s">
        <v>154</v>
      </c>
      <c r="B215" s="3" t="s">
        <v>155</v>
      </c>
      <c r="C215" s="3" t="s">
        <v>35</v>
      </c>
      <c r="D215" s="4">
        <v>608969.87</v>
      </c>
      <c r="E215" s="4">
        <v>0</v>
      </c>
      <c r="F215" s="4">
        <v>369582.8</v>
      </c>
      <c r="G215" s="4">
        <v>978552.67</v>
      </c>
      <c r="H215" s="4">
        <f t="shared" si="3"/>
        <v>489276.33500000002</v>
      </c>
    </row>
    <row r="216" spans="1:8" outlineLevel="1" x14ac:dyDescent="0.25">
      <c r="A216" s="5" t="s">
        <v>154</v>
      </c>
      <c r="B216" s="5" t="s">
        <v>11</v>
      </c>
      <c r="C216" s="5" t="s">
        <v>11</v>
      </c>
      <c r="D216" s="6">
        <v>6439892.0800000001</v>
      </c>
      <c r="E216" s="6">
        <v>0</v>
      </c>
      <c r="F216" s="6">
        <v>3571310.68</v>
      </c>
      <c r="G216" s="6">
        <v>10011202.76</v>
      </c>
      <c r="H216" s="6">
        <f t="shared" si="3"/>
        <v>5005601.38</v>
      </c>
    </row>
    <row r="217" spans="1:8" outlineLevel="2" x14ac:dyDescent="0.25">
      <c r="A217" s="3" t="s">
        <v>156</v>
      </c>
      <c r="B217" s="3" t="s">
        <v>157</v>
      </c>
      <c r="C217" s="3" t="s">
        <v>10</v>
      </c>
      <c r="D217" s="4">
        <v>959865.46</v>
      </c>
      <c r="E217" s="4">
        <v>0</v>
      </c>
      <c r="F217" s="4">
        <v>427971.84000000003</v>
      </c>
      <c r="G217" s="4">
        <v>1387837.3</v>
      </c>
      <c r="H217" s="4">
        <f t="shared" si="3"/>
        <v>693918.65</v>
      </c>
    </row>
    <row r="218" spans="1:8" outlineLevel="1" x14ac:dyDescent="0.25">
      <c r="A218" s="5" t="s">
        <v>156</v>
      </c>
      <c r="B218" s="5" t="s">
        <v>11</v>
      </c>
      <c r="C218" s="5" t="s">
        <v>11</v>
      </c>
      <c r="D218" s="6">
        <v>959865.46</v>
      </c>
      <c r="E218" s="6">
        <v>0</v>
      </c>
      <c r="F218" s="6">
        <v>427971.84000000003</v>
      </c>
      <c r="G218" s="6">
        <v>1387837.3</v>
      </c>
      <c r="H218" s="6">
        <f t="shared" si="3"/>
        <v>693918.65</v>
      </c>
    </row>
    <row r="219" spans="1:8" outlineLevel="2" x14ac:dyDescent="0.25">
      <c r="A219" s="3" t="s">
        <v>158</v>
      </c>
      <c r="B219" s="3" t="s">
        <v>159</v>
      </c>
      <c r="C219" s="3" t="s">
        <v>10</v>
      </c>
      <c r="D219" s="4">
        <v>559770.43000000005</v>
      </c>
      <c r="E219" s="4">
        <v>0</v>
      </c>
      <c r="F219" s="4">
        <v>237637.04</v>
      </c>
      <c r="G219" s="4">
        <v>797407.47</v>
      </c>
      <c r="H219" s="4">
        <f t="shared" si="3"/>
        <v>398703.73499999999</v>
      </c>
    </row>
    <row r="220" spans="1:8" outlineLevel="1" x14ac:dyDescent="0.25">
      <c r="A220" s="5" t="s">
        <v>158</v>
      </c>
      <c r="B220" s="5" t="s">
        <v>11</v>
      </c>
      <c r="C220" s="5" t="s">
        <v>11</v>
      </c>
      <c r="D220" s="6">
        <v>559770.43000000005</v>
      </c>
      <c r="E220" s="6">
        <v>0</v>
      </c>
      <c r="F220" s="6">
        <v>237637.04</v>
      </c>
      <c r="G220" s="6">
        <v>797407.47</v>
      </c>
      <c r="H220" s="6">
        <f t="shared" si="3"/>
        <v>398703.73499999999</v>
      </c>
    </row>
    <row r="221" spans="1:8" outlineLevel="2" x14ac:dyDescent="0.25">
      <c r="A221" s="3" t="s">
        <v>160</v>
      </c>
      <c r="B221" s="3" t="s">
        <v>161</v>
      </c>
      <c r="C221" s="3" t="s">
        <v>10</v>
      </c>
      <c r="D221" s="4">
        <v>56823.24</v>
      </c>
      <c r="E221" s="4">
        <v>0</v>
      </c>
      <c r="F221" s="4">
        <v>7672.14</v>
      </c>
      <c r="G221" s="4">
        <v>64495.38</v>
      </c>
      <c r="H221" s="4">
        <f t="shared" si="3"/>
        <v>32247.69</v>
      </c>
    </row>
    <row r="222" spans="1:8" outlineLevel="1" x14ac:dyDescent="0.25">
      <c r="A222" s="5" t="s">
        <v>160</v>
      </c>
      <c r="B222" s="5" t="s">
        <v>11</v>
      </c>
      <c r="C222" s="5" t="s">
        <v>11</v>
      </c>
      <c r="D222" s="6">
        <v>56823.24</v>
      </c>
      <c r="E222" s="6">
        <v>0</v>
      </c>
      <c r="F222" s="6">
        <v>7672.14</v>
      </c>
      <c r="G222" s="6">
        <v>64495.38</v>
      </c>
      <c r="H222" s="6">
        <f t="shared" si="3"/>
        <v>32247.69</v>
      </c>
    </row>
    <row r="223" spans="1:8" outlineLevel="2" x14ac:dyDescent="0.25">
      <c r="A223" s="3" t="s">
        <v>162</v>
      </c>
      <c r="B223" s="3" t="s">
        <v>163</v>
      </c>
      <c r="C223" s="3" t="s">
        <v>10</v>
      </c>
      <c r="D223" s="4">
        <v>23468.22</v>
      </c>
      <c r="E223" s="4">
        <v>0</v>
      </c>
      <c r="F223" s="4">
        <v>11529.29</v>
      </c>
      <c r="G223" s="4">
        <v>34997.51</v>
      </c>
      <c r="H223" s="4">
        <f t="shared" si="3"/>
        <v>17498.755000000001</v>
      </c>
    </row>
    <row r="224" spans="1:8" outlineLevel="1" x14ac:dyDescent="0.25">
      <c r="A224" s="5" t="s">
        <v>162</v>
      </c>
      <c r="B224" s="5" t="s">
        <v>11</v>
      </c>
      <c r="C224" s="5" t="s">
        <v>11</v>
      </c>
      <c r="D224" s="6">
        <v>23468.22</v>
      </c>
      <c r="E224" s="6">
        <v>0</v>
      </c>
      <c r="F224" s="6">
        <v>11529.29</v>
      </c>
      <c r="G224" s="6">
        <v>34997.51</v>
      </c>
      <c r="H224" s="6">
        <f t="shared" si="3"/>
        <v>17498.755000000001</v>
      </c>
    </row>
    <row r="225" spans="1:8" outlineLevel="2" x14ac:dyDescent="0.25">
      <c r="A225" s="3" t="s">
        <v>164</v>
      </c>
      <c r="B225" s="3" t="s">
        <v>165</v>
      </c>
      <c r="C225" s="3" t="s">
        <v>10</v>
      </c>
      <c r="D225" s="4">
        <v>30269.19</v>
      </c>
      <c r="E225" s="4">
        <v>0</v>
      </c>
      <c r="F225" s="4">
        <v>13802.65</v>
      </c>
      <c r="G225" s="4">
        <v>44071.839999999997</v>
      </c>
      <c r="H225" s="4">
        <f t="shared" si="3"/>
        <v>22035.919999999998</v>
      </c>
    </row>
    <row r="226" spans="1:8" outlineLevel="1" x14ac:dyDescent="0.25">
      <c r="A226" s="5" t="s">
        <v>164</v>
      </c>
      <c r="B226" s="5" t="s">
        <v>11</v>
      </c>
      <c r="C226" s="5" t="s">
        <v>11</v>
      </c>
      <c r="D226" s="6">
        <v>30269.19</v>
      </c>
      <c r="E226" s="6">
        <v>0</v>
      </c>
      <c r="F226" s="6">
        <v>13802.65</v>
      </c>
      <c r="G226" s="6">
        <v>44071.839999999997</v>
      </c>
      <c r="H226" s="6">
        <f t="shared" si="3"/>
        <v>22035.919999999998</v>
      </c>
    </row>
    <row r="227" spans="1:8" outlineLevel="2" x14ac:dyDescent="0.25">
      <c r="A227" s="3" t="s">
        <v>166</v>
      </c>
      <c r="B227" s="3" t="s">
        <v>167</v>
      </c>
      <c r="C227" s="3" t="s">
        <v>10</v>
      </c>
      <c r="D227" s="4">
        <v>461115.15</v>
      </c>
      <c r="E227" s="4">
        <v>0</v>
      </c>
      <c r="F227" s="4">
        <v>220065.93</v>
      </c>
      <c r="G227" s="4">
        <v>681181.08</v>
      </c>
      <c r="H227" s="4">
        <f t="shared" si="3"/>
        <v>340590.54</v>
      </c>
    </row>
    <row r="228" spans="1:8" outlineLevel="1" x14ac:dyDescent="0.25">
      <c r="A228" s="5" t="s">
        <v>166</v>
      </c>
      <c r="B228" s="5" t="s">
        <v>11</v>
      </c>
      <c r="C228" s="5" t="s">
        <v>11</v>
      </c>
      <c r="D228" s="6">
        <v>461115.15</v>
      </c>
      <c r="E228" s="6">
        <v>0</v>
      </c>
      <c r="F228" s="6">
        <v>220065.93</v>
      </c>
      <c r="G228" s="6">
        <v>681181.08</v>
      </c>
      <c r="H228" s="6">
        <f t="shared" si="3"/>
        <v>340590.54</v>
      </c>
    </row>
    <row r="229" spans="1:8" outlineLevel="2" x14ac:dyDescent="0.25">
      <c r="A229" s="3" t="s">
        <v>168</v>
      </c>
      <c r="B229" s="3" t="s">
        <v>169</v>
      </c>
      <c r="C229" s="3" t="s">
        <v>10</v>
      </c>
      <c r="D229" s="4">
        <v>510703.69</v>
      </c>
      <c r="E229" s="4">
        <v>0</v>
      </c>
      <c r="F229" s="4">
        <v>218511.39</v>
      </c>
      <c r="G229" s="4">
        <v>729215.08</v>
      </c>
      <c r="H229" s="4">
        <f t="shared" si="3"/>
        <v>364607.54</v>
      </c>
    </row>
    <row r="230" spans="1:8" outlineLevel="1" x14ac:dyDescent="0.25">
      <c r="A230" s="5" t="s">
        <v>168</v>
      </c>
      <c r="B230" s="5" t="s">
        <v>11</v>
      </c>
      <c r="C230" s="5" t="s">
        <v>11</v>
      </c>
      <c r="D230" s="6">
        <v>510703.69</v>
      </c>
      <c r="E230" s="6">
        <v>0</v>
      </c>
      <c r="F230" s="6">
        <v>218511.39</v>
      </c>
      <c r="G230" s="6">
        <v>729215.08</v>
      </c>
      <c r="H230" s="6">
        <f t="shared" si="3"/>
        <v>364607.54</v>
      </c>
    </row>
    <row r="231" spans="1:8" outlineLevel="2" x14ac:dyDescent="0.25">
      <c r="A231" s="3" t="s">
        <v>170</v>
      </c>
      <c r="B231" s="3" t="s">
        <v>171</v>
      </c>
      <c r="C231" s="3" t="s">
        <v>10</v>
      </c>
      <c r="D231" s="4">
        <v>1519811.05</v>
      </c>
      <c r="E231" s="4">
        <v>0</v>
      </c>
      <c r="F231" s="4">
        <v>668878.87</v>
      </c>
      <c r="G231" s="4">
        <v>2188689.92</v>
      </c>
      <c r="H231" s="4">
        <f t="shared" si="3"/>
        <v>1094344.96</v>
      </c>
    </row>
    <row r="232" spans="1:8" outlineLevel="2" x14ac:dyDescent="0.25">
      <c r="A232" s="3" t="s">
        <v>170</v>
      </c>
      <c r="B232" s="3" t="s">
        <v>171</v>
      </c>
      <c r="C232" s="3" t="s">
        <v>20</v>
      </c>
      <c r="D232" s="4">
        <v>148725.1</v>
      </c>
      <c r="E232" s="4">
        <v>0</v>
      </c>
      <c r="F232" s="4">
        <v>63410.18</v>
      </c>
      <c r="G232" s="4">
        <v>212135.28</v>
      </c>
      <c r="H232" s="4">
        <f t="shared" si="3"/>
        <v>106067.64</v>
      </c>
    </row>
    <row r="233" spans="1:8" outlineLevel="2" x14ac:dyDescent="0.25">
      <c r="A233" s="3" t="s">
        <v>170</v>
      </c>
      <c r="B233" s="3" t="s">
        <v>171</v>
      </c>
      <c r="C233" s="3" t="s">
        <v>35</v>
      </c>
      <c r="D233" s="4">
        <v>40177.86</v>
      </c>
      <c r="E233" s="4">
        <v>0</v>
      </c>
      <c r="F233" s="4">
        <v>19358.64</v>
      </c>
      <c r="G233" s="4">
        <v>59536.5</v>
      </c>
      <c r="H233" s="4">
        <f t="shared" si="3"/>
        <v>29768.25</v>
      </c>
    </row>
    <row r="234" spans="1:8" outlineLevel="1" x14ac:dyDescent="0.25">
      <c r="A234" s="5" t="s">
        <v>170</v>
      </c>
      <c r="B234" s="5" t="s">
        <v>11</v>
      </c>
      <c r="C234" s="5" t="s">
        <v>11</v>
      </c>
      <c r="D234" s="6">
        <v>1708714.01</v>
      </c>
      <c r="E234" s="6">
        <v>0</v>
      </c>
      <c r="F234" s="6">
        <v>751647.69</v>
      </c>
      <c r="G234" s="6">
        <v>2460361.7000000002</v>
      </c>
      <c r="H234" s="6">
        <f t="shared" si="3"/>
        <v>1230180.8500000001</v>
      </c>
    </row>
    <row r="235" spans="1:8" outlineLevel="2" x14ac:dyDescent="0.25">
      <c r="A235" s="3" t="s">
        <v>172</v>
      </c>
      <c r="B235" s="3" t="s">
        <v>173</v>
      </c>
      <c r="C235" s="3" t="s">
        <v>149</v>
      </c>
      <c r="D235" s="4">
        <v>40199.160000000003</v>
      </c>
      <c r="E235" s="4">
        <v>0</v>
      </c>
      <c r="F235" s="4">
        <v>18273.7</v>
      </c>
      <c r="G235" s="4">
        <v>58472.86</v>
      </c>
      <c r="H235" s="4">
        <f t="shared" si="3"/>
        <v>29236.43</v>
      </c>
    </row>
    <row r="236" spans="1:8" outlineLevel="2" x14ac:dyDescent="0.25">
      <c r="A236" s="3" t="s">
        <v>172</v>
      </c>
      <c r="B236" s="3" t="s">
        <v>173</v>
      </c>
      <c r="C236" s="3" t="s">
        <v>62</v>
      </c>
      <c r="D236" s="4">
        <v>131433.71</v>
      </c>
      <c r="E236" s="4">
        <v>0</v>
      </c>
      <c r="F236" s="4">
        <v>61226.93</v>
      </c>
      <c r="G236" s="4">
        <v>192660.64</v>
      </c>
      <c r="H236" s="4">
        <f t="shared" si="3"/>
        <v>96330.32</v>
      </c>
    </row>
    <row r="237" spans="1:8" outlineLevel="2" x14ac:dyDescent="0.25">
      <c r="A237" s="3" t="s">
        <v>172</v>
      </c>
      <c r="B237" s="3" t="s">
        <v>173</v>
      </c>
      <c r="C237" s="3" t="s">
        <v>36</v>
      </c>
      <c r="D237" s="4">
        <v>21979.200000000001</v>
      </c>
      <c r="E237" s="4">
        <v>0</v>
      </c>
      <c r="F237" s="4">
        <v>10235.19</v>
      </c>
      <c r="G237" s="4">
        <v>32214.39</v>
      </c>
      <c r="H237" s="4">
        <f t="shared" si="3"/>
        <v>16107.195</v>
      </c>
    </row>
    <row r="238" spans="1:8" outlineLevel="2" x14ac:dyDescent="0.25">
      <c r="A238" s="3" t="s">
        <v>172</v>
      </c>
      <c r="B238" s="3" t="s">
        <v>173</v>
      </c>
      <c r="C238" s="3" t="s">
        <v>35</v>
      </c>
      <c r="D238" s="4">
        <v>813909.89</v>
      </c>
      <c r="E238" s="4">
        <v>0</v>
      </c>
      <c r="F238" s="4">
        <v>371447.78</v>
      </c>
      <c r="G238" s="4">
        <v>1185357.67</v>
      </c>
      <c r="H238" s="4">
        <f t="shared" si="3"/>
        <v>592678.83499999996</v>
      </c>
    </row>
    <row r="239" spans="1:8" outlineLevel="2" x14ac:dyDescent="0.25">
      <c r="A239" s="3" t="s">
        <v>172</v>
      </c>
      <c r="B239" s="3" t="s">
        <v>173</v>
      </c>
      <c r="C239" s="3" t="s">
        <v>20</v>
      </c>
      <c r="D239" s="4">
        <v>465520.47</v>
      </c>
      <c r="E239" s="4">
        <v>0</v>
      </c>
      <c r="F239" s="4">
        <v>209691.66</v>
      </c>
      <c r="G239" s="4">
        <v>675212.13</v>
      </c>
      <c r="H239" s="4">
        <f t="shared" si="3"/>
        <v>337606.065</v>
      </c>
    </row>
    <row r="240" spans="1:8" outlineLevel="2" x14ac:dyDescent="0.25">
      <c r="A240" s="3" t="s">
        <v>172</v>
      </c>
      <c r="B240" s="3" t="s">
        <v>173</v>
      </c>
      <c r="C240" s="3" t="s">
        <v>32</v>
      </c>
      <c r="D240" s="4">
        <v>261731.22</v>
      </c>
      <c r="E240" s="4">
        <v>0</v>
      </c>
      <c r="F240" s="4">
        <v>119748.46</v>
      </c>
      <c r="G240" s="4">
        <v>381479.67999999999</v>
      </c>
      <c r="H240" s="4">
        <f t="shared" si="3"/>
        <v>190739.84</v>
      </c>
    </row>
    <row r="241" spans="1:8" outlineLevel="2" x14ac:dyDescent="0.25">
      <c r="A241" s="3" t="s">
        <v>172</v>
      </c>
      <c r="B241" s="3" t="s">
        <v>173</v>
      </c>
      <c r="C241" s="3" t="s">
        <v>10</v>
      </c>
      <c r="D241" s="4">
        <v>65985.27</v>
      </c>
      <c r="E241" s="4">
        <v>0</v>
      </c>
      <c r="F241" s="4">
        <v>27334.639999999999</v>
      </c>
      <c r="G241" s="4">
        <v>93319.91</v>
      </c>
      <c r="H241" s="4">
        <f t="shared" si="3"/>
        <v>46659.955000000002</v>
      </c>
    </row>
    <row r="242" spans="1:8" outlineLevel="1" x14ac:dyDescent="0.25">
      <c r="A242" s="5" t="s">
        <v>172</v>
      </c>
      <c r="B242" s="5" t="s">
        <v>11</v>
      </c>
      <c r="C242" s="5" t="s">
        <v>11</v>
      </c>
      <c r="D242" s="6">
        <v>1800758.92</v>
      </c>
      <c r="E242" s="6">
        <v>0</v>
      </c>
      <c r="F242" s="6">
        <v>817958.36</v>
      </c>
      <c r="G242" s="6">
        <v>2618717.2799999998</v>
      </c>
      <c r="H242" s="6">
        <f t="shared" si="3"/>
        <v>1309358.6399999999</v>
      </c>
    </row>
    <row r="243" spans="1:8" outlineLevel="2" x14ac:dyDescent="0.25">
      <c r="A243" s="3" t="s">
        <v>174</v>
      </c>
      <c r="B243" s="3" t="s">
        <v>175</v>
      </c>
      <c r="C243" s="3" t="s">
        <v>10</v>
      </c>
      <c r="D243" s="4">
        <v>116975.37</v>
      </c>
      <c r="E243" s="4">
        <v>0</v>
      </c>
      <c r="F243" s="4">
        <v>55999.53</v>
      </c>
      <c r="G243" s="4">
        <v>172974.9</v>
      </c>
      <c r="H243" s="4">
        <f t="shared" si="3"/>
        <v>86487.45</v>
      </c>
    </row>
    <row r="244" spans="1:8" outlineLevel="1" x14ac:dyDescent="0.25">
      <c r="A244" s="5" t="s">
        <v>174</v>
      </c>
      <c r="B244" s="5" t="s">
        <v>11</v>
      </c>
      <c r="C244" s="5" t="s">
        <v>11</v>
      </c>
      <c r="D244" s="6">
        <v>116975.37</v>
      </c>
      <c r="E244" s="6">
        <v>0</v>
      </c>
      <c r="F244" s="6">
        <v>55999.53</v>
      </c>
      <c r="G244" s="6">
        <v>172974.9</v>
      </c>
      <c r="H244" s="6">
        <f t="shared" si="3"/>
        <v>86487.45</v>
      </c>
    </row>
    <row r="245" spans="1:8" outlineLevel="2" x14ac:dyDescent="0.25">
      <c r="A245" s="3" t="s">
        <v>176</v>
      </c>
      <c r="B245" s="3" t="s">
        <v>177</v>
      </c>
      <c r="C245" s="3" t="s">
        <v>10</v>
      </c>
      <c r="D245" s="4">
        <v>71126.009999999995</v>
      </c>
      <c r="E245" s="4">
        <v>0</v>
      </c>
      <c r="F245" s="4">
        <v>31718.2</v>
      </c>
      <c r="G245" s="4">
        <v>102844.21</v>
      </c>
      <c r="H245" s="4">
        <f t="shared" si="3"/>
        <v>51422.105000000003</v>
      </c>
    </row>
    <row r="246" spans="1:8" outlineLevel="2" x14ac:dyDescent="0.25">
      <c r="A246" s="3" t="s">
        <v>176</v>
      </c>
      <c r="B246" s="3" t="s">
        <v>177</v>
      </c>
      <c r="C246" s="3" t="s">
        <v>32</v>
      </c>
      <c r="D246" s="4">
        <v>905338.57</v>
      </c>
      <c r="E246" s="4">
        <v>0</v>
      </c>
      <c r="F246" s="4">
        <v>361750.4</v>
      </c>
      <c r="G246" s="4">
        <v>1267088.97</v>
      </c>
      <c r="H246" s="4">
        <f t="shared" si="3"/>
        <v>633544.48499999999</v>
      </c>
    </row>
    <row r="247" spans="1:8" outlineLevel="1" x14ac:dyDescent="0.25">
      <c r="A247" s="5" t="s">
        <v>176</v>
      </c>
      <c r="B247" s="5" t="s">
        <v>11</v>
      </c>
      <c r="C247" s="5" t="s">
        <v>11</v>
      </c>
      <c r="D247" s="6">
        <v>976464.58</v>
      </c>
      <c r="E247" s="6">
        <v>0</v>
      </c>
      <c r="F247" s="6">
        <v>393468.6</v>
      </c>
      <c r="G247" s="6">
        <v>1369933.18</v>
      </c>
      <c r="H247" s="6">
        <f t="shared" si="3"/>
        <v>684966.59</v>
      </c>
    </row>
    <row r="248" spans="1:8" outlineLevel="2" x14ac:dyDescent="0.25">
      <c r="A248" s="3" t="s">
        <v>178</v>
      </c>
      <c r="B248" s="3" t="s">
        <v>179</v>
      </c>
      <c r="C248" s="3" t="s">
        <v>32</v>
      </c>
      <c r="D248" s="4">
        <v>534488.44999999995</v>
      </c>
      <c r="E248" s="4">
        <v>0</v>
      </c>
      <c r="F248" s="4">
        <v>247133.01</v>
      </c>
      <c r="G248" s="4">
        <v>781621.46</v>
      </c>
      <c r="H248" s="4">
        <f t="shared" si="3"/>
        <v>390810.73</v>
      </c>
    </row>
    <row r="249" spans="1:8" outlineLevel="1" x14ac:dyDescent="0.25">
      <c r="A249" s="5" t="s">
        <v>178</v>
      </c>
      <c r="B249" s="5" t="s">
        <v>11</v>
      </c>
      <c r="C249" s="5" t="s">
        <v>11</v>
      </c>
      <c r="D249" s="6">
        <v>534488.44999999995</v>
      </c>
      <c r="E249" s="6">
        <v>0</v>
      </c>
      <c r="F249" s="6">
        <v>247133.01</v>
      </c>
      <c r="G249" s="6">
        <v>781621.46</v>
      </c>
      <c r="H249" s="6">
        <f t="shared" si="3"/>
        <v>390810.73</v>
      </c>
    </row>
    <row r="250" spans="1:8" outlineLevel="2" x14ac:dyDescent="0.25">
      <c r="A250" s="3" t="s">
        <v>180</v>
      </c>
      <c r="B250" s="3" t="s">
        <v>181</v>
      </c>
      <c r="C250" s="3" t="s">
        <v>10</v>
      </c>
      <c r="D250" s="4">
        <v>513337.81</v>
      </c>
      <c r="E250" s="4">
        <v>0</v>
      </c>
      <c r="F250" s="4">
        <v>246796.11</v>
      </c>
      <c r="G250" s="4">
        <v>760133.92</v>
      </c>
      <c r="H250" s="4">
        <f t="shared" si="3"/>
        <v>380066.96</v>
      </c>
    </row>
    <row r="251" spans="1:8" outlineLevel="1" x14ac:dyDescent="0.25">
      <c r="A251" s="5" t="s">
        <v>180</v>
      </c>
      <c r="B251" s="5" t="s">
        <v>11</v>
      </c>
      <c r="C251" s="5" t="s">
        <v>11</v>
      </c>
      <c r="D251" s="6">
        <v>513337.81</v>
      </c>
      <c r="E251" s="6">
        <v>0</v>
      </c>
      <c r="F251" s="6">
        <v>246796.11</v>
      </c>
      <c r="G251" s="6">
        <v>760133.92</v>
      </c>
      <c r="H251" s="6">
        <f t="shared" si="3"/>
        <v>380066.96</v>
      </c>
    </row>
    <row r="252" spans="1:8" outlineLevel="2" x14ac:dyDescent="0.25">
      <c r="A252" s="3" t="s">
        <v>182</v>
      </c>
      <c r="B252" s="3" t="s">
        <v>183</v>
      </c>
      <c r="C252" s="3" t="s">
        <v>10</v>
      </c>
      <c r="D252" s="4">
        <v>307354.27</v>
      </c>
      <c r="E252" s="4">
        <v>0</v>
      </c>
      <c r="F252" s="4">
        <v>143875.45000000001</v>
      </c>
      <c r="G252" s="4">
        <v>451229.72</v>
      </c>
      <c r="H252" s="4">
        <f t="shared" si="3"/>
        <v>225614.86</v>
      </c>
    </row>
    <row r="253" spans="1:8" outlineLevel="1" x14ac:dyDescent="0.25">
      <c r="A253" s="5" t="s">
        <v>182</v>
      </c>
      <c r="B253" s="5" t="s">
        <v>11</v>
      </c>
      <c r="C253" s="5" t="s">
        <v>11</v>
      </c>
      <c r="D253" s="6">
        <v>307354.27</v>
      </c>
      <c r="E253" s="6">
        <v>0</v>
      </c>
      <c r="F253" s="6">
        <v>143875.45000000001</v>
      </c>
      <c r="G253" s="6">
        <v>451229.72</v>
      </c>
      <c r="H253" s="6">
        <f t="shared" si="3"/>
        <v>225614.86</v>
      </c>
    </row>
    <row r="254" spans="1:8" outlineLevel="2" x14ac:dyDescent="0.25">
      <c r="A254" s="3" t="s">
        <v>184</v>
      </c>
      <c r="B254" s="3" t="s">
        <v>185</v>
      </c>
      <c r="C254" s="3" t="s">
        <v>10</v>
      </c>
      <c r="D254" s="4">
        <v>50831.7</v>
      </c>
      <c r="E254" s="4">
        <v>0</v>
      </c>
      <c r="F254" s="4">
        <v>24634.47</v>
      </c>
      <c r="G254" s="4">
        <v>75466.17</v>
      </c>
      <c r="H254" s="4">
        <f t="shared" si="3"/>
        <v>37733.084999999999</v>
      </c>
    </row>
    <row r="255" spans="1:8" outlineLevel="1" x14ac:dyDescent="0.25">
      <c r="A255" s="5" t="s">
        <v>184</v>
      </c>
      <c r="B255" s="5" t="s">
        <v>11</v>
      </c>
      <c r="C255" s="5" t="s">
        <v>11</v>
      </c>
      <c r="D255" s="6">
        <v>50831.7</v>
      </c>
      <c r="E255" s="6">
        <v>0</v>
      </c>
      <c r="F255" s="6">
        <v>24634.47</v>
      </c>
      <c r="G255" s="6">
        <v>75466.17</v>
      </c>
      <c r="H255" s="6">
        <f t="shared" si="3"/>
        <v>37733.084999999999</v>
      </c>
    </row>
    <row r="256" spans="1:8" outlineLevel="2" x14ac:dyDescent="0.25">
      <c r="A256" s="3" t="s">
        <v>186</v>
      </c>
      <c r="B256" s="3" t="s">
        <v>187</v>
      </c>
      <c r="C256" s="3" t="s">
        <v>10</v>
      </c>
      <c r="D256" s="4">
        <v>107132.47</v>
      </c>
      <c r="E256" s="4">
        <v>0</v>
      </c>
      <c r="F256" s="4">
        <v>49246.26</v>
      </c>
      <c r="G256" s="4">
        <v>156378.73000000001</v>
      </c>
      <c r="H256" s="4">
        <f t="shared" si="3"/>
        <v>78189.365000000005</v>
      </c>
    </row>
    <row r="257" spans="1:8" outlineLevel="1" x14ac:dyDescent="0.25">
      <c r="A257" s="5" t="s">
        <v>186</v>
      </c>
      <c r="B257" s="5" t="s">
        <v>11</v>
      </c>
      <c r="C257" s="5" t="s">
        <v>11</v>
      </c>
      <c r="D257" s="6">
        <v>107132.47</v>
      </c>
      <c r="E257" s="6">
        <v>0</v>
      </c>
      <c r="F257" s="6">
        <v>49246.26</v>
      </c>
      <c r="G257" s="6">
        <v>156378.73000000001</v>
      </c>
      <c r="H257" s="6">
        <f t="shared" si="3"/>
        <v>78189.365000000005</v>
      </c>
    </row>
    <row r="258" spans="1:8" outlineLevel="2" x14ac:dyDescent="0.25">
      <c r="A258" s="3" t="s">
        <v>188</v>
      </c>
      <c r="B258" s="3" t="s">
        <v>189</v>
      </c>
      <c r="C258" s="3" t="s">
        <v>10</v>
      </c>
      <c r="D258" s="4">
        <v>14089.08</v>
      </c>
      <c r="E258" s="4">
        <v>0</v>
      </c>
      <c r="F258" s="4">
        <v>6451.61</v>
      </c>
      <c r="G258" s="4">
        <v>20540.689999999999</v>
      </c>
      <c r="H258" s="4">
        <f t="shared" si="3"/>
        <v>10270.344999999999</v>
      </c>
    </row>
    <row r="259" spans="1:8" outlineLevel="1" x14ac:dyDescent="0.25">
      <c r="A259" s="5" t="s">
        <v>188</v>
      </c>
      <c r="B259" s="5" t="s">
        <v>11</v>
      </c>
      <c r="C259" s="5" t="s">
        <v>11</v>
      </c>
      <c r="D259" s="6">
        <v>14089.08</v>
      </c>
      <c r="E259" s="6">
        <v>0</v>
      </c>
      <c r="F259" s="6">
        <v>6451.61</v>
      </c>
      <c r="G259" s="6">
        <v>20540.689999999999</v>
      </c>
      <c r="H259" s="6">
        <f t="shared" ref="H259:H322" si="4">G259*50%</f>
        <v>10270.344999999999</v>
      </c>
    </row>
    <row r="260" spans="1:8" outlineLevel="2" x14ac:dyDescent="0.25">
      <c r="A260" s="3" t="s">
        <v>190</v>
      </c>
      <c r="B260" s="3" t="s">
        <v>191</v>
      </c>
      <c r="C260" s="3" t="s">
        <v>10</v>
      </c>
      <c r="D260" s="4">
        <v>26112.91</v>
      </c>
      <c r="E260" s="4">
        <v>0</v>
      </c>
      <c r="F260" s="4">
        <v>10131.93</v>
      </c>
      <c r="G260" s="4">
        <v>36244.839999999997</v>
      </c>
      <c r="H260" s="4">
        <f t="shared" si="4"/>
        <v>18122.419999999998</v>
      </c>
    </row>
    <row r="261" spans="1:8" outlineLevel="2" x14ac:dyDescent="0.25">
      <c r="A261" s="3" t="s">
        <v>190</v>
      </c>
      <c r="B261" s="3" t="s">
        <v>191</v>
      </c>
      <c r="C261" s="3" t="s">
        <v>32</v>
      </c>
      <c r="D261" s="4">
        <v>10000.68</v>
      </c>
      <c r="E261" s="4">
        <v>0</v>
      </c>
      <c r="F261" s="4">
        <v>3647.99</v>
      </c>
      <c r="G261" s="4">
        <v>13648.67</v>
      </c>
      <c r="H261" s="4">
        <f t="shared" si="4"/>
        <v>6824.335</v>
      </c>
    </row>
    <row r="262" spans="1:8" outlineLevel="1" x14ac:dyDescent="0.25">
      <c r="A262" s="5" t="s">
        <v>190</v>
      </c>
      <c r="B262" s="5" t="s">
        <v>11</v>
      </c>
      <c r="C262" s="5" t="s">
        <v>11</v>
      </c>
      <c r="D262" s="6">
        <v>36113.589999999997</v>
      </c>
      <c r="E262" s="6">
        <v>0</v>
      </c>
      <c r="F262" s="6">
        <v>13779.92</v>
      </c>
      <c r="G262" s="6">
        <v>49893.51</v>
      </c>
      <c r="H262" s="6">
        <f t="shared" si="4"/>
        <v>24946.755000000001</v>
      </c>
    </row>
    <row r="263" spans="1:8" outlineLevel="2" x14ac:dyDescent="0.25">
      <c r="A263" s="3" t="s">
        <v>192</v>
      </c>
      <c r="B263" s="3" t="s">
        <v>193</v>
      </c>
      <c r="C263" s="3" t="s">
        <v>10</v>
      </c>
      <c r="D263" s="4">
        <v>96742.3</v>
      </c>
      <c r="E263" s="4">
        <v>0</v>
      </c>
      <c r="F263" s="4">
        <v>29994.59</v>
      </c>
      <c r="G263" s="4">
        <v>126736.89</v>
      </c>
      <c r="H263" s="4">
        <f t="shared" si="4"/>
        <v>63368.445</v>
      </c>
    </row>
    <row r="264" spans="1:8" outlineLevel="1" x14ac:dyDescent="0.25">
      <c r="A264" s="5" t="s">
        <v>192</v>
      </c>
      <c r="B264" s="5" t="s">
        <v>11</v>
      </c>
      <c r="C264" s="5" t="s">
        <v>11</v>
      </c>
      <c r="D264" s="6">
        <v>96742.3</v>
      </c>
      <c r="E264" s="6">
        <v>0</v>
      </c>
      <c r="F264" s="6">
        <v>29994.59</v>
      </c>
      <c r="G264" s="6">
        <v>126736.89</v>
      </c>
      <c r="H264" s="6">
        <f t="shared" si="4"/>
        <v>63368.445</v>
      </c>
    </row>
    <row r="265" spans="1:8" outlineLevel="2" x14ac:dyDescent="0.25">
      <c r="A265" s="3" t="s">
        <v>194</v>
      </c>
      <c r="B265" s="3" t="s">
        <v>195</v>
      </c>
      <c r="C265" s="3" t="s">
        <v>10</v>
      </c>
      <c r="D265" s="4">
        <v>168171.66</v>
      </c>
      <c r="E265" s="4">
        <v>0</v>
      </c>
      <c r="F265" s="4">
        <v>72812.759999999995</v>
      </c>
      <c r="G265" s="4">
        <v>240984.42</v>
      </c>
      <c r="H265" s="4">
        <f t="shared" si="4"/>
        <v>120492.21</v>
      </c>
    </row>
    <row r="266" spans="1:8" outlineLevel="2" x14ac:dyDescent="0.25">
      <c r="A266" s="3" t="s">
        <v>194</v>
      </c>
      <c r="B266" s="3" t="s">
        <v>195</v>
      </c>
      <c r="C266" s="3" t="s">
        <v>32</v>
      </c>
      <c r="D266" s="4">
        <v>188865.87</v>
      </c>
      <c r="E266" s="4">
        <v>0</v>
      </c>
      <c r="F266" s="4">
        <v>67254.69</v>
      </c>
      <c r="G266" s="4">
        <v>256120.56</v>
      </c>
      <c r="H266" s="4">
        <f t="shared" si="4"/>
        <v>128060.28</v>
      </c>
    </row>
    <row r="267" spans="1:8" outlineLevel="2" x14ac:dyDescent="0.25">
      <c r="A267" s="3" t="s">
        <v>194</v>
      </c>
      <c r="B267" s="3" t="s">
        <v>195</v>
      </c>
      <c r="C267" s="3" t="s">
        <v>20</v>
      </c>
      <c r="D267" s="4">
        <v>106734.75</v>
      </c>
      <c r="E267" s="4">
        <v>0</v>
      </c>
      <c r="F267" s="4">
        <v>34859.800000000003</v>
      </c>
      <c r="G267" s="4">
        <v>141594.54999999999</v>
      </c>
      <c r="H267" s="4">
        <f t="shared" si="4"/>
        <v>70797.274999999994</v>
      </c>
    </row>
    <row r="268" spans="1:8" outlineLevel="2" x14ac:dyDescent="0.25">
      <c r="A268" s="3" t="s">
        <v>194</v>
      </c>
      <c r="B268" s="3" t="s">
        <v>195</v>
      </c>
      <c r="C268" s="3" t="s">
        <v>35</v>
      </c>
      <c r="D268" s="4">
        <v>165647.91</v>
      </c>
      <c r="E268" s="4">
        <v>0</v>
      </c>
      <c r="F268" s="4">
        <v>58936.15</v>
      </c>
      <c r="G268" s="4">
        <v>224584.06</v>
      </c>
      <c r="H268" s="4">
        <f t="shared" si="4"/>
        <v>112292.03</v>
      </c>
    </row>
    <row r="269" spans="1:8" outlineLevel="1" x14ac:dyDescent="0.25">
      <c r="A269" s="5" t="s">
        <v>194</v>
      </c>
      <c r="B269" s="5" t="s">
        <v>11</v>
      </c>
      <c r="C269" s="5" t="s">
        <v>11</v>
      </c>
      <c r="D269" s="6">
        <v>629420.18999999994</v>
      </c>
      <c r="E269" s="6">
        <v>0</v>
      </c>
      <c r="F269" s="6">
        <v>233863.4</v>
      </c>
      <c r="G269" s="6">
        <v>863283.59</v>
      </c>
      <c r="H269" s="6">
        <f t="shared" si="4"/>
        <v>431641.79499999998</v>
      </c>
    </row>
    <row r="270" spans="1:8" outlineLevel="2" x14ac:dyDescent="0.25">
      <c r="A270" s="3" t="s">
        <v>196</v>
      </c>
      <c r="B270" s="3" t="s">
        <v>197</v>
      </c>
      <c r="C270" s="3" t="s">
        <v>36</v>
      </c>
      <c r="D270" s="4">
        <v>216841.71</v>
      </c>
      <c r="E270" s="4">
        <v>0</v>
      </c>
      <c r="F270" s="4">
        <v>72153.97</v>
      </c>
      <c r="G270" s="4">
        <v>288995.68</v>
      </c>
      <c r="H270" s="4">
        <f t="shared" si="4"/>
        <v>144497.84</v>
      </c>
    </row>
    <row r="271" spans="1:8" outlineLevel="1" x14ac:dyDescent="0.25">
      <c r="A271" s="5" t="s">
        <v>196</v>
      </c>
      <c r="B271" s="5" t="s">
        <v>11</v>
      </c>
      <c r="C271" s="5" t="s">
        <v>11</v>
      </c>
      <c r="D271" s="6">
        <v>216841.71</v>
      </c>
      <c r="E271" s="6">
        <v>0</v>
      </c>
      <c r="F271" s="6">
        <v>72153.97</v>
      </c>
      <c r="G271" s="6">
        <v>288995.68</v>
      </c>
      <c r="H271" s="6">
        <f t="shared" si="4"/>
        <v>144497.84</v>
      </c>
    </row>
    <row r="272" spans="1:8" outlineLevel="2" x14ac:dyDescent="0.25">
      <c r="A272" s="3" t="s">
        <v>198</v>
      </c>
      <c r="B272" s="3" t="s">
        <v>199</v>
      </c>
      <c r="C272" s="3" t="s">
        <v>10</v>
      </c>
      <c r="D272" s="4">
        <v>158632.32999999999</v>
      </c>
      <c r="E272" s="4">
        <v>0</v>
      </c>
      <c r="F272" s="4">
        <v>43355.16</v>
      </c>
      <c r="G272" s="4">
        <v>201987.49</v>
      </c>
      <c r="H272" s="4">
        <f t="shared" si="4"/>
        <v>100993.745</v>
      </c>
    </row>
    <row r="273" spans="1:8" outlineLevel="1" x14ac:dyDescent="0.25">
      <c r="A273" s="5" t="s">
        <v>198</v>
      </c>
      <c r="B273" s="5" t="s">
        <v>11</v>
      </c>
      <c r="C273" s="5" t="s">
        <v>11</v>
      </c>
      <c r="D273" s="6">
        <v>158632.32999999999</v>
      </c>
      <c r="E273" s="6">
        <v>0</v>
      </c>
      <c r="F273" s="6">
        <v>43355.16</v>
      </c>
      <c r="G273" s="6">
        <v>201987.49</v>
      </c>
      <c r="H273" s="6">
        <f t="shared" si="4"/>
        <v>100993.745</v>
      </c>
    </row>
    <row r="274" spans="1:8" outlineLevel="2" x14ac:dyDescent="0.25">
      <c r="A274" s="3" t="s">
        <v>200</v>
      </c>
      <c r="B274" s="3" t="s">
        <v>201</v>
      </c>
      <c r="C274" s="3" t="s">
        <v>10</v>
      </c>
      <c r="D274" s="4">
        <v>19658.740000000002</v>
      </c>
      <c r="E274" s="4">
        <v>0</v>
      </c>
      <c r="F274" s="4">
        <v>5760.36</v>
      </c>
      <c r="G274" s="4">
        <v>25419.1</v>
      </c>
      <c r="H274" s="4">
        <f t="shared" si="4"/>
        <v>12709.55</v>
      </c>
    </row>
    <row r="275" spans="1:8" outlineLevel="1" x14ac:dyDescent="0.25">
      <c r="A275" s="5" t="s">
        <v>200</v>
      </c>
      <c r="B275" s="5" t="s">
        <v>11</v>
      </c>
      <c r="C275" s="5" t="s">
        <v>11</v>
      </c>
      <c r="D275" s="6">
        <v>19658.740000000002</v>
      </c>
      <c r="E275" s="6">
        <v>0</v>
      </c>
      <c r="F275" s="6">
        <v>5760.36</v>
      </c>
      <c r="G275" s="6">
        <v>25419.1</v>
      </c>
      <c r="H275" s="6">
        <f t="shared" si="4"/>
        <v>12709.55</v>
      </c>
    </row>
    <row r="276" spans="1:8" outlineLevel="2" x14ac:dyDescent="0.25">
      <c r="A276" s="3" t="s">
        <v>202</v>
      </c>
      <c r="B276" s="3" t="s">
        <v>203</v>
      </c>
      <c r="C276" s="3" t="s">
        <v>32</v>
      </c>
      <c r="D276" s="4">
        <v>161319.45000000001</v>
      </c>
      <c r="E276" s="4">
        <v>0</v>
      </c>
      <c r="F276" s="4">
        <v>72876.83</v>
      </c>
      <c r="G276" s="4">
        <v>234196.28</v>
      </c>
      <c r="H276" s="4">
        <f t="shared" si="4"/>
        <v>117098.14</v>
      </c>
    </row>
    <row r="277" spans="1:8" outlineLevel="1" x14ac:dyDescent="0.25">
      <c r="A277" s="5" t="s">
        <v>202</v>
      </c>
      <c r="B277" s="5" t="s">
        <v>11</v>
      </c>
      <c r="C277" s="5" t="s">
        <v>11</v>
      </c>
      <c r="D277" s="6">
        <v>161319.45000000001</v>
      </c>
      <c r="E277" s="6">
        <v>0</v>
      </c>
      <c r="F277" s="6">
        <v>72876.83</v>
      </c>
      <c r="G277" s="6">
        <v>234196.28</v>
      </c>
      <c r="H277" s="6">
        <f t="shared" si="4"/>
        <v>117098.14</v>
      </c>
    </row>
    <row r="278" spans="1:8" outlineLevel="2" x14ac:dyDescent="0.25">
      <c r="A278" s="3" t="s">
        <v>204</v>
      </c>
      <c r="B278" s="3" t="s">
        <v>205</v>
      </c>
      <c r="C278" s="3" t="s">
        <v>32</v>
      </c>
      <c r="D278" s="4">
        <v>12815.88</v>
      </c>
      <c r="E278" s="4">
        <v>0</v>
      </c>
      <c r="F278" s="4">
        <v>4809.25</v>
      </c>
      <c r="G278" s="4">
        <v>17625.13</v>
      </c>
      <c r="H278" s="4">
        <f t="shared" si="4"/>
        <v>8812.5650000000005</v>
      </c>
    </row>
    <row r="279" spans="1:8" outlineLevel="2" x14ac:dyDescent="0.25">
      <c r="A279" s="3" t="s">
        <v>204</v>
      </c>
      <c r="B279" s="3" t="s">
        <v>205</v>
      </c>
      <c r="C279" s="3" t="s">
        <v>10</v>
      </c>
      <c r="D279" s="4">
        <v>18755.2</v>
      </c>
      <c r="E279" s="4">
        <v>0</v>
      </c>
      <c r="F279" s="4">
        <v>6607.91</v>
      </c>
      <c r="G279" s="4">
        <v>25363.11</v>
      </c>
      <c r="H279" s="4">
        <f t="shared" si="4"/>
        <v>12681.555</v>
      </c>
    </row>
    <row r="280" spans="1:8" outlineLevel="1" x14ac:dyDescent="0.25">
      <c r="A280" s="5" t="s">
        <v>204</v>
      </c>
      <c r="B280" s="5" t="s">
        <v>11</v>
      </c>
      <c r="C280" s="5" t="s">
        <v>11</v>
      </c>
      <c r="D280" s="6">
        <v>31571.08</v>
      </c>
      <c r="E280" s="6">
        <v>0</v>
      </c>
      <c r="F280" s="6">
        <v>11417.16</v>
      </c>
      <c r="G280" s="6">
        <v>42988.24</v>
      </c>
      <c r="H280" s="6">
        <f t="shared" si="4"/>
        <v>21494.12</v>
      </c>
    </row>
    <row r="281" spans="1:8" outlineLevel="2" x14ac:dyDescent="0.25">
      <c r="A281" s="3" t="s">
        <v>206</v>
      </c>
      <c r="B281" s="3" t="s">
        <v>207</v>
      </c>
      <c r="C281" s="3" t="s">
        <v>10</v>
      </c>
      <c r="D281" s="4">
        <v>286149.73</v>
      </c>
      <c r="E281" s="4">
        <v>0</v>
      </c>
      <c r="F281" s="4">
        <v>95133.26</v>
      </c>
      <c r="G281" s="4">
        <v>381282.99</v>
      </c>
      <c r="H281" s="4">
        <f t="shared" si="4"/>
        <v>190641.495</v>
      </c>
    </row>
    <row r="282" spans="1:8" outlineLevel="2" x14ac:dyDescent="0.25">
      <c r="A282" s="3" t="s">
        <v>206</v>
      </c>
      <c r="B282" s="3" t="s">
        <v>207</v>
      </c>
      <c r="C282" s="3" t="s">
        <v>32</v>
      </c>
      <c r="D282" s="4">
        <v>282105.55</v>
      </c>
      <c r="E282" s="4">
        <v>0</v>
      </c>
      <c r="F282" s="4">
        <v>104239.84</v>
      </c>
      <c r="G282" s="4">
        <v>386345.39</v>
      </c>
      <c r="H282" s="4">
        <f t="shared" si="4"/>
        <v>193172.69500000001</v>
      </c>
    </row>
    <row r="283" spans="1:8" outlineLevel="2" x14ac:dyDescent="0.25">
      <c r="A283" s="3" t="s">
        <v>206</v>
      </c>
      <c r="B283" s="3" t="s">
        <v>207</v>
      </c>
      <c r="C283" s="3" t="s">
        <v>20</v>
      </c>
      <c r="D283" s="4">
        <v>178994.75</v>
      </c>
      <c r="E283" s="4">
        <v>0</v>
      </c>
      <c r="F283" s="4">
        <v>60190.86</v>
      </c>
      <c r="G283" s="4">
        <v>239185.61</v>
      </c>
      <c r="H283" s="4">
        <f t="shared" si="4"/>
        <v>119592.80499999999</v>
      </c>
    </row>
    <row r="284" spans="1:8" outlineLevel="1" x14ac:dyDescent="0.25">
      <c r="A284" s="5" t="s">
        <v>206</v>
      </c>
      <c r="B284" s="5" t="s">
        <v>11</v>
      </c>
      <c r="C284" s="5" t="s">
        <v>11</v>
      </c>
      <c r="D284" s="6">
        <v>747250.03</v>
      </c>
      <c r="E284" s="6">
        <v>0</v>
      </c>
      <c r="F284" s="6">
        <v>259563.96</v>
      </c>
      <c r="G284" s="6">
        <v>1006813.99</v>
      </c>
      <c r="H284" s="6">
        <f t="shared" si="4"/>
        <v>503406.995</v>
      </c>
    </row>
    <row r="285" spans="1:8" outlineLevel="2" x14ac:dyDescent="0.25">
      <c r="A285" s="3" t="s">
        <v>208</v>
      </c>
      <c r="B285" s="3" t="s">
        <v>209</v>
      </c>
      <c r="C285" s="3" t="s">
        <v>32</v>
      </c>
      <c r="D285" s="4">
        <v>184299.55</v>
      </c>
      <c r="E285" s="4">
        <v>0</v>
      </c>
      <c r="F285" s="4">
        <v>67911.88</v>
      </c>
      <c r="G285" s="4">
        <v>252211.43</v>
      </c>
      <c r="H285" s="4">
        <f t="shared" si="4"/>
        <v>126105.715</v>
      </c>
    </row>
    <row r="286" spans="1:8" outlineLevel="1" x14ac:dyDescent="0.25">
      <c r="A286" s="5" t="s">
        <v>208</v>
      </c>
      <c r="B286" s="5" t="s">
        <v>11</v>
      </c>
      <c r="C286" s="5" t="s">
        <v>11</v>
      </c>
      <c r="D286" s="6">
        <v>184299.55</v>
      </c>
      <c r="E286" s="6">
        <v>0</v>
      </c>
      <c r="F286" s="6">
        <v>67911.88</v>
      </c>
      <c r="G286" s="6">
        <v>252211.43</v>
      </c>
      <c r="H286" s="6">
        <f t="shared" si="4"/>
        <v>126105.715</v>
      </c>
    </row>
    <row r="287" spans="1:8" outlineLevel="2" x14ac:dyDescent="0.25">
      <c r="A287" s="3" t="s">
        <v>210</v>
      </c>
      <c r="B287" s="3" t="s">
        <v>211</v>
      </c>
      <c r="C287" s="3" t="s">
        <v>10</v>
      </c>
      <c r="D287" s="4">
        <v>276823.71000000002</v>
      </c>
      <c r="E287" s="4">
        <v>0</v>
      </c>
      <c r="F287" s="4">
        <v>109652.43</v>
      </c>
      <c r="G287" s="4">
        <v>386476.14</v>
      </c>
      <c r="H287" s="4">
        <f t="shared" si="4"/>
        <v>193238.07</v>
      </c>
    </row>
    <row r="288" spans="1:8" outlineLevel="2" x14ac:dyDescent="0.25">
      <c r="A288" s="3" t="s">
        <v>210</v>
      </c>
      <c r="B288" s="3" t="s">
        <v>211</v>
      </c>
      <c r="C288" s="3" t="s">
        <v>32</v>
      </c>
      <c r="D288" s="4">
        <v>1143159.49</v>
      </c>
      <c r="E288" s="4">
        <v>0</v>
      </c>
      <c r="F288" s="4">
        <v>438869.5</v>
      </c>
      <c r="G288" s="4">
        <v>1582028.99</v>
      </c>
      <c r="H288" s="4">
        <f t="shared" si="4"/>
        <v>791014.495</v>
      </c>
    </row>
    <row r="289" spans="1:8" outlineLevel="2" x14ac:dyDescent="0.25">
      <c r="A289" s="3" t="s">
        <v>210</v>
      </c>
      <c r="B289" s="3" t="s">
        <v>211</v>
      </c>
      <c r="C289" s="3" t="s">
        <v>21</v>
      </c>
      <c r="D289" s="4">
        <v>26996.04</v>
      </c>
      <c r="E289" s="4">
        <v>0</v>
      </c>
      <c r="F289" s="4">
        <v>11502.11</v>
      </c>
      <c r="G289" s="4">
        <v>38498.15</v>
      </c>
      <c r="H289" s="4">
        <f t="shared" si="4"/>
        <v>19249.075000000001</v>
      </c>
    </row>
    <row r="290" spans="1:8" outlineLevel="1" x14ac:dyDescent="0.25">
      <c r="A290" s="5" t="s">
        <v>210</v>
      </c>
      <c r="B290" s="5" t="s">
        <v>11</v>
      </c>
      <c r="C290" s="5" t="s">
        <v>11</v>
      </c>
      <c r="D290" s="6">
        <v>1446979.24</v>
      </c>
      <c r="E290" s="6">
        <v>0</v>
      </c>
      <c r="F290" s="6">
        <v>560024.04</v>
      </c>
      <c r="G290" s="6">
        <v>2007003.28</v>
      </c>
      <c r="H290" s="6">
        <f t="shared" si="4"/>
        <v>1003501.64</v>
      </c>
    </row>
    <row r="291" spans="1:8" outlineLevel="2" x14ac:dyDescent="0.25">
      <c r="A291" s="3" t="s">
        <v>212</v>
      </c>
      <c r="B291" s="3" t="s">
        <v>213</v>
      </c>
      <c r="C291" s="3" t="s">
        <v>10</v>
      </c>
      <c r="D291" s="4">
        <v>24009.77</v>
      </c>
      <c r="E291" s="4">
        <v>0</v>
      </c>
      <c r="F291" s="4">
        <v>10060.5</v>
      </c>
      <c r="G291" s="4">
        <v>34070.269999999997</v>
      </c>
      <c r="H291" s="4">
        <f t="shared" si="4"/>
        <v>17035.134999999998</v>
      </c>
    </row>
    <row r="292" spans="1:8" outlineLevel="1" x14ac:dyDescent="0.25">
      <c r="A292" s="5" t="s">
        <v>212</v>
      </c>
      <c r="B292" s="5" t="s">
        <v>11</v>
      </c>
      <c r="C292" s="5" t="s">
        <v>11</v>
      </c>
      <c r="D292" s="6">
        <v>24009.77</v>
      </c>
      <c r="E292" s="6">
        <v>0</v>
      </c>
      <c r="F292" s="6">
        <v>10060.5</v>
      </c>
      <c r="G292" s="6">
        <v>34070.269999999997</v>
      </c>
      <c r="H292" s="6">
        <f t="shared" si="4"/>
        <v>17035.134999999998</v>
      </c>
    </row>
    <row r="293" spans="1:8" outlineLevel="2" x14ac:dyDescent="0.25">
      <c r="A293" s="3" t="s">
        <v>214</v>
      </c>
      <c r="B293" s="3" t="s">
        <v>215</v>
      </c>
      <c r="C293" s="3" t="s">
        <v>216</v>
      </c>
      <c r="D293" s="4">
        <v>142051.28</v>
      </c>
      <c r="E293" s="4">
        <v>0</v>
      </c>
      <c r="F293" s="4">
        <v>63544.89</v>
      </c>
      <c r="G293" s="4">
        <v>205596.17</v>
      </c>
      <c r="H293" s="4">
        <f t="shared" si="4"/>
        <v>102798.08500000001</v>
      </c>
    </row>
    <row r="294" spans="1:8" outlineLevel="1" x14ac:dyDescent="0.25">
      <c r="A294" s="5" t="s">
        <v>214</v>
      </c>
      <c r="B294" s="5" t="s">
        <v>11</v>
      </c>
      <c r="C294" s="5" t="s">
        <v>11</v>
      </c>
      <c r="D294" s="6">
        <v>142051.28</v>
      </c>
      <c r="E294" s="6">
        <v>0</v>
      </c>
      <c r="F294" s="6">
        <v>63544.89</v>
      </c>
      <c r="G294" s="6">
        <v>205596.17</v>
      </c>
      <c r="H294" s="6">
        <f t="shared" si="4"/>
        <v>102798.08500000001</v>
      </c>
    </row>
    <row r="295" spans="1:8" outlineLevel="2" x14ac:dyDescent="0.25">
      <c r="A295" s="3" t="s">
        <v>217</v>
      </c>
      <c r="B295" s="3" t="s">
        <v>218</v>
      </c>
      <c r="C295" s="3" t="s">
        <v>219</v>
      </c>
      <c r="D295" s="4">
        <v>127904.2</v>
      </c>
      <c r="E295" s="4">
        <v>0</v>
      </c>
      <c r="F295" s="4">
        <v>59472.49</v>
      </c>
      <c r="G295" s="4">
        <v>187376.69</v>
      </c>
      <c r="H295" s="4">
        <f t="shared" si="4"/>
        <v>93688.345000000001</v>
      </c>
    </row>
    <row r="296" spans="1:8" outlineLevel="1" x14ac:dyDescent="0.25">
      <c r="A296" s="5" t="s">
        <v>217</v>
      </c>
      <c r="B296" s="5" t="s">
        <v>11</v>
      </c>
      <c r="C296" s="5" t="s">
        <v>11</v>
      </c>
      <c r="D296" s="6">
        <v>127904.2</v>
      </c>
      <c r="E296" s="6">
        <v>0</v>
      </c>
      <c r="F296" s="6">
        <v>59472.49</v>
      </c>
      <c r="G296" s="6">
        <v>187376.69</v>
      </c>
      <c r="H296" s="6">
        <f t="shared" si="4"/>
        <v>93688.345000000001</v>
      </c>
    </row>
    <row r="297" spans="1:8" outlineLevel="2" x14ac:dyDescent="0.25">
      <c r="A297" s="3" t="s">
        <v>220</v>
      </c>
      <c r="B297" s="3" t="s">
        <v>221</v>
      </c>
      <c r="C297" s="3" t="s">
        <v>216</v>
      </c>
      <c r="D297" s="4">
        <v>68018.16</v>
      </c>
      <c r="E297" s="4">
        <v>0</v>
      </c>
      <c r="F297" s="4">
        <v>24167.01</v>
      </c>
      <c r="G297" s="4">
        <v>92185.17</v>
      </c>
      <c r="H297" s="4">
        <f t="shared" si="4"/>
        <v>46092.584999999999</v>
      </c>
    </row>
    <row r="298" spans="1:8" outlineLevel="1" x14ac:dyDescent="0.25">
      <c r="A298" s="5" t="s">
        <v>220</v>
      </c>
      <c r="B298" s="5" t="s">
        <v>11</v>
      </c>
      <c r="C298" s="5" t="s">
        <v>11</v>
      </c>
      <c r="D298" s="6">
        <v>68018.16</v>
      </c>
      <c r="E298" s="6">
        <v>0</v>
      </c>
      <c r="F298" s="6">
        <v>24167.01</v>
      </c>
      <c r="G298" s="6">
        <v>92185.17</v>
      </c>
      <c r="H298" s="6">
        <f t="shared" si="4"/>
        <v>46092.584999999999</v>
      </c>
    </row>
    <row r="299" spans="1:8" outlineLevel="2" x14ac:dyDescent="0.25">
      <c r="A299" s="3" t="s">
        <v>222</v>
      </c>
      <c r="B299" s="3" t="s">
        <v>223</v>
      </c>
      <c r="C299" s="3" t="s">
        <v>216</v>
      </c>
      <c r="D299" s="4">
        <v>11233.21</v>
      </c>
      <c r="E299" s="4">
        <v>0</v>
      </c>
      <c r="F299" s="4">
        <v>4593.49</v>
      </c>
      <c r="G299" s="4">
        <v>15826.7</v>
      </c>
      <c r="H299" s="4">
        <f t="shared" si="4"/>
        <v>7913.35</v>
      </c>
    </row>
    <row r="300" spans="1:8" outlineLevel="1" x14ac:dyDescent="0.25">
      <c r="A300" s="5" t="s">
        <v>222</v>
      </c>
      <c r="B300" s="5" t="s">
        <v>11</v>
      </c>
      <c r="C300" s="5" t="s">
        <v>11</v>
      </c>
      <c r="D300" s="6">
        <v>11233.21</v>
      </c>
      <c r="E300" s="6">
        <v>0</v>
      </c>
      <c r="F300" s="6">
        <v>4593.49</v>
      </c>
      <c r="G300" s="6">
        <v>15826.7</v>
      </c>
      <c r="H300" s="6">
        <f t="shared" si="4"/>
        <v>7913.35</v>
      </c>
    </row>
    <row r="301" spans="1:8" outlineLevel="2" x14ac:dyDescent="0.25">
      <c r="A301" s="3" t="s">
        <v>224</v>
      </c>
      <c r="B301" s="3" t="s">
        <v>225</v>
      </c>
      <c r="C301" s="3" t="s">
        <v>226</v>
      </c>
      <c r="D301" s="4">
        <v>146705.88</v>
      </c>
      <c r="E301" s="4">
        <v>0</v>
      </c>
      <c r="F301" s="4">
        <v>70888.740000000005</v>
      </c>
      <c r="G301" s="4">
        <v>217594.62</v>
      </c>
      <c r="H301" s="4">
        <f t="shared" si="4"/>
        <v>108797.31</v>
      </c>
    </row>
    <row r="302" spans="1:8" outlineLevel="1" x14ac:dyDescent="0.25">
      <c r="A302" s="5" t="s">
        <v>224</v>
      </c>
      <c r="B302" s="5" t="s">
        <v>11</v>
      </c>
      <c r="C302" s="5" t="s">
        <v>11</v>
      </c>
      <c r="D302" s="6">
        <v>146705.88</v>
      </c>
      <c r="E302" s="6">
        <v>0</v>
      </c>
      <c r="F302" s="6">
        <v>70888.740000000005</v>
      </c>
      <c r="G302" s="6">
        <v>217594.62</v>
      </c>
      <c r="H302" s="6">
        <f t="shared" si="4"/>
        <v>108797.31</v>
      </c>
    </row>
    <row r="303" spans="1:8" outlineLevel="2" x14ac:dyDescent="0.25">
      <c r="A303" s="3" t="s">
        <v>227</v>
      </c>
      <c r="B303" s="3" t="s">
        <v>228</v>
      </c>
      <c r="C303" s="3" t="s">
        <v>229</v>
      </c>
      <c r="D303" s="4">
        <v>19771.13</v>
      </c>
      <c r="E303" s="4">
        <v>0</v>
      </c>
      <c r="F303" s="4">
        <v>6236.2</v>
      </c>
      <c r="G303" s="4">
        <v>26007.33</v>
      </c>
      <c r="H303" s="4">
        <f t="shared" si="4"/>
        <v>13003.665000000001</v>
      </c>
    </row>
    <row r="304" spans="1:8" outlineLevel="2" x14ac:dyDescent="0.25">
      <c r="A304" s="3" t="s">
        <v>227</v>
      </c>
      <c r="B304" s="3" t="s">
        <v>228</v>
      </c>
      <c r="C304" s="3" t="s">
        <v>216</v>
      </c>
      <c r="D304" s="4">
        <v>2430411.2999999998</v>
      </c>
      <c r="E304" s="4">
        <v>0</v>
      </c>
      <c r="F304" s="4">
        <v>1057859.76</v>
      </c>
      <c r="G304" s="4">
        <v>3488271.06</v>
      </c>
      <c r="H304" s="4">
        <f t="shared" si="4"/>
        <v>1744135.53</v>
      </c>
    </row>
    <row r="305" spans="1:8" outlineLevel="1" x14ac:dyDescent="0.25">
      <c r="A305" s="5" t="s">
        <v>227</v>
      </c>
      <c r="B305" s="5" t="s">
        <v>11</v>
      </c>
      <c r="C305" s="5" t="s">
        <v>11</v>
      </c>
      <c r="D305" s="6">
        <v>2450182.4300000002</v>
      </c>
      <c r="E305" s="6">
        <v>0</v>
      </c>
      <c r="F305" s="6">
        <v>1064095.96</v>
      </c>
      <c r="G305" s="6">
        <v>3514278.39</v>
      </c>
      <c r="H305" s="6">
        <f t="shared" si="4"/>
        <v>1757139.1950000001</v>
      </c>
    </row>
    <row r="306" spans="1:8" outlineLevel="2" x14ac:dyDescent="0.25">
      <c r="A306" s="3" t="s">
        <v>230</v>
      </c>
      <c r="B306" s="3" t="s">
        <v>231</v>
      </c>
      <c r="C306" s="3" t="s">
        <v>216</v>
      </c>
      <c r="D306" s="4">
        <v>192020.54</v>
      </c>
      <c r="E306" s="4">
        <v>0</v>
      </c>
      <c r="F306" s="4">
        <v>78910.53</v>
      </c>
      <c r="G306" s="4">
        <v>270931.07</v>
      </c>
      <c r="H306" s="4">
        <f t="shared" si="4"/>
        <v>135465.535</v>
      </c>
    </row>
    <row r="307" spans="1:8" outlineLevel="1" x14ac:dyDescent="0.25">
      <c r="A307" s="5" t="s">
        <v>230</v>
      </c>
      <c r="B307" s="5" t="s">
        <v>11</v>
      </c>
      <c r="C307" s="5" t="s">
        <v>11</v>
      </c>
      <c r="D307" s="6">
        <v>192020.54</v>
      </c>
      <c r="E307" s="6">
        <v>0</v>
      </c>
      <c r="F307" s="6">
        <v>78910.53</v>
      </c>
      <c r="G307" s="6">
        <v>270931.07</v>
      </c>
      <c r="H307" s="6">
        <f t="shared" si="4"/>
        <v>135465.535</v>
      </c>
    </row>
    <row r="308" spans="1:8" outlineLevel="2" x14ac:dyDescent="0.25">
      <c r="A308" s="3" t="s">
        <v>232</v>
      </c>
      <c r="B308" s="3" t="s">
        <v>233</v>
      </c>
      <c r="C308" s="3" t="s">
        <v>216</v>
      </c>
      <c r="D308" s="4">
        <v>232720.35</v>
      </c>
      <c r="E308" s="4">
        <v>0</v>
      </c>
      <c r="F308" s="4">
        <v>106670.26</v>
      </c>
      <c r="G308" s="4">
        <v>339390.61</v>
      </c>
      <c r="H308" s="4">
        <f t="shared" si="4"/>
        <v>169695.30499999999</v>
      </c>
    </row>
    <row r="309" spans="1:8" outlineLevel="1" x14ac:dyDescent="0.25">
      <c r="A309" s="5" t="s">
        <v>232</v>
      </c>
      <c r="B309" s="5" t="s">
        <v>11</v>
      </c>
      <c r="C309" s="5" t="s">
        <v>11</v>
      </c>
      <c r="D309" s="6">
        <v>232720.35</v>
      </c>
      <c r="E309" s="6">
        <v>0</v>
      </c>
      <c r="F309" s="6">
        <v>106670.26</v>
      </c>
      <c r="G309" s="6">
        <v>339390.61</v>
      </c>
      <c r="H309" s="6">
        <f t="shared" si="4"/>
        <v>169695.30499999999</v>
      </c>
    </row>
    <row r="310" spans="1:8" outlineLevel="2" x14ac:dyDescent="0.25">
      <c r="A310" s="3" t="s">
        <v>234</v>
      </c>
      <c r="B310" s="3" t="s">
        <v>235</v>
      </c>
      <c r="C310" s="3" t="s">
        <v>216</v>
      </c>
      <c r="D310" s="4">
        <v>10350.89</v>
      </c>
      <c r="E310" s="4">
        <v>0</v>
      </c>
      <c r="F310" s="4">
        <v>4116.6899999999996</v>
      </c>
      <c r="G310" s="4">
        <v>14467.58</v>
      </c>
      <c r="H310" s="4">
        <f t="shared" si="4"/>
        <v>7233.79</v>
      </c>
    </row>
    <row r="311" spans="1:8" outlineLevel="1" x14ac:dyDescent="0.25">
      <c r="A311" s="5" t="s">
        <v>234</v>
      </c>
      <c r="B311" s="5" t="s">
        <v>11</v>
      </c>
      <c r="C311" s="5" t="s">
        <v>11</v>
      </c>
      <c r="D311" s="6">
        <v>10350.89</v>
      </c>
      <c r="E311" s="6">
        <v>0</v>
      </c>
      <c r="F311" s="6">
        <v>4116.6899999999996</v>
      </c>
      <c r="G311" s="6">
        <v>14467.58</v>
      </c>
      <c r="H311" s="6">
        <f t="shared" si="4"/>
        <v>7233.79</v>
      </c>
    </row>
    <row r="312" spans="1:8" outlineLevel="2" x14ac:dyDescent="0.25">
      <c r="A312" s="3" t="s">
        <v>236</v>
      </c>
      <c r="B312" s="3" t="s">
        <v>237</v>
      </c>
      <c r="C312" s="3" t="s">
        <v>10</v>
      </c>
      <c r="D312" s="4">
        <v>199267.76</v>
      </c>
      <c r="E312" s="4">
        <v>0</v>
      </c>
      <c r="F312" s="4">
        <v>79274.539999999994</v>
      </c>
      <c r="G312" s="4">
        <v>278542.3</v>
      </c>
      <c r="H312" s="4">
        <f t="shared" si="4"/>
        <v>139271.15</v>
      </c>
    </row>
    <row r="313" spans="1:8" outlineLevel="2" x14ac:dyDescent="0.25">
      <c r="A313" s="3" t="s">
        <v>236</v>
      </c>
      <c r="B313" s="3" t="s">
        <v>237</v>
      </c>
      <c r="C313" s="3" t="s">
        <v>32</v>
      </c>
      <c r="D313" s="4">
        <v>567440.01</v>
      </c>
      <c r="E313" s="4">
        <v>0</v>
      </c>
      <c r="F313" s="4">
        <v>259859.14</v>
      </c>
      <c r="G313" s="4">
        <v>827299.15</v>
      </c>
      <c r="H313" s="4">
        <f t="shared" si="4"/>
        <v>413649.57500000001</v>
      </c>
    </row>
    <row r="314" spans="1:8" outlineLevel="2" x14ac:dyDescent="0.25">
      <c r="A314" s="3" t="s">
        <v>236</v>
      </c>
      <c r="B314" s="3" t="s">
        <v>237</v>
      </c>
      <c r="C314" s="3" t="s">
        <v>20</v>
      </c>
      <c r="D314" s="4">
        <v>404774.05</v>
      </c>
      <c r="E314" s="4">
        <v>0</v>
      </c>
      <c r="F314" s="4">
        <v>184109.06</v>
      </c>
      <c r="G314" s="4">
        <v>588883.11</v>
      </c>
      <c r="H314" s="4">
        <f t="shared" si="4"/>
        <v>294441.55499999999</v>
      </c>
    </row>
    <row r="315" spans="1:8" outlineLevel="2" x14ac:dyDescent="0.25">
      <c r="A315" s="3" t="s">
        <v>236</v>
      </c>
      <c r="B315" s="3" t="s">
        <v>237</v>
      </c>
      <c r="C315" s="3" t="s">
        <v>35</v>
      </c>
      <c r="D315" s="4">
        <v>155265.88</v>
      </c>
      <c r="E315" s="4">
        <v>0</v>
      </c>
      <c r="F315" s="4">
        <v>69519.33</v>
      </c>
      <c r="G315" s="4">
        <v>224785.21</v>
      </c>
      <c r="H315" s="4">
        <f t="shared" si="4"/>
        <v>112392.605</v>
      </c>
    </row>
    <row r="316" spans="1:8" outlineLevel="2" x14ac:dyDescent="0.25">
      <c r="A316" s="3" t="s">
        <v>236</v>
      </c>
      <c r="B316" s="3" t="s">
        <v>237</v>
      </c>
      <c r="C316" s="3" t="s">
        <v>36</v>
      </c>
      <c r="D316" s="4">
        <v>498340.27</v>
      </c>
      <c r="E316" s="4">
        <v>0</v>
      </c>
      <c r="F316" s="4">
        <v>227211.51</v>
      </c>
      <c r="G316" s="4">
        <v>725551.78</v>
      </c>
      <c r="H316" s="4">
        <f t="shared" si="4"/>
        <v>362775.89</v>
      </c>
    </row>
    <row r="317" spans="1:8" outlineLevel="1" x14ac:dyDescent="0.25">
      <c r="A317" s="5" t="s">
        <v>236</v>
      </c>
      <c r="B317" s="5" t="s">
        <v>11</v>
      </c>
      <c r="C317" s="5" t="s">
        <v>11</v>
      </c>
      <c r="D317" s="6">
        <v>1825087.97</v>
      </c>
      <c r="E317" s="6">
        <v>0</v>
      </c>
      <c r="F317" s="6">
        <v>819973.58</v>
      </c>
      <c r="G317" s="6">
        <v>2645061.5499999998</v>
      </c>
      <c r="H317" s="6">
        <f t="shared" si="4"/>
        <v>1322530.7749999999</v>
      </c>
    </row>
    <row r="318" spans="1:8" outlineLevel="2" x14ac:dyDescent="0.25">
      <c r="A318" s="3" t="s">
        <v>238</v>
      </c>
      <c r="B318" s="3" t="s">
        <v>239</v>
      </c>
      <c r="C318" s="3" t="s">
        <v>10</v>
      </c>
      <c r="D318" s="4">
        <v>1259232.8600000001</v>
      </c>
      <c r="E318" s="4">
        <v>0</v>
      </c>
      <c r="F318" s="4">
        <v>172487.58</v>
      </c>
      <c r="G318" s="4">
        <v>1431720.44</v>
      </c>
      <c r="H318" s="4">
        <f t="shared" si="4"/>
        <v>715860.22</v>
      </c>
    </row>
    <row r="319" spans="1:8" outlineLevel="1" x14ac:dyDescent="0.25">
      <c r="A319" s="5" t="s">
        <v>238</v>
      </c>
      <c r="B319" s="5" t="s">
        <v>11</v>
      </c>
      <c r="C319" s="5" t="s">
        <v>11</v>
      </c>
      <c r="D319" s="6">
        <v>1259232.8600000001</v>
      </c>
      <c r="E319" s="6">
        <v>0</v>
      </c>
      <c r="F319" s="6">
        <v>172487.58</v>
      </c>
      <c r="G319" s="6">
        <v>1431720.44</v>
      </c>
      <c r="H319" s="6">
        <f t="shared" si="4"/>
        <v>715860.22</v>
      </c>
    </row>
    <row r="320" spans="1:8" outlineLevel="2" x14ac:dyDescent="0.25">
      <c r="A320" s="3" t="s">
        <v>240</v>
      </c>
      <c r="B320" s="3" t="s">
        <v>241</v>
      </c>
      <c r="C320" s="3" t="s">
        <v>10</v>
      </c>
      <c r="D320" s="4">
        <v>158763.64000000001</v>
      </c>
      <c r="E320" s="4">
        <v>0</v>
      </c>
      <c r="F320" s="4">
        <v>36675.47</v>
      </c>
      <c r="G320" s="4">
        <v>195439.11</v>
      </c>
      <c r="H320" s="4">
        <f t="shared" si="4"/>
        <v>97719.554999999993</v>
      </c>
    </row>
    <row r="321" spans="1:8" outlineLevel="1" x14ac:dyDescent="0.25">
      <c r="A321" s="5" t="s">
        <v>240</v>
      </c>
      <c r="B321" s="5" t="s">
        <v>11</v>
      </c>
      <c r="C321" s="5" t="s">
        <v>11</v>
      </c>
      <c r="D321" s="6">
        <v>158763.64000000001</v>
      </c>
      <c r="E321" s="6">
        <v>0</v>
      </c>
      <c r="F321" s="6">
        <v>36675.47</v>
      </c>
      <c r="G321" s="6">
        <v>195439.11</v>
      </c>
      <c r="H321" s="6">
        <f t="shared" si="4"/>
        <v>97719.554999999993</v>
      </c>
    </row>
    <row r="322" spans="1:8" ht="13.6" x14ac:dyDescent="0.25">
      <c r="A322" s="9" t="s">
        <v>11</v>
      </c>
      <c r="B322" s="10" t="s">
        <v>242</v>
      </c>
      <c r="C322" s="10" t="s">
        <v>11</v>
      </c>
      <c r="D322" s="11">
        <v>92945664.519999996</v>
      </c>
      <c r="E322" s="11">
        <v>-1621.48</v>
      </c>
      <c r="F322" s="11">
        <v>39633762.5</v>
      </c>
      <c r="G322" s="11">
        <v>132577805.53999999</v>
      </c>
      <c r="H322" s="11">
        <v>66288902.769999996</v>
      </c>
    </row>
  </sheetData>
  <pageMargins left="0.75" right="0.75" top="1.49458333333333" bottom="0.75" header="0.5" footer="0.5"/>
  <pageSetup scale="86" fitToHeight="0" orientation="landscape" r:id="rId1"/>
  <headerFooter>
    <oddHeader xml:space="preserve">&amp;C&amp;"Arial,Bold"Payroll Accrual 2023-2024
&amp;"Arial,Regular"
&amp;"Arial,Bold"&amp;KFF0000Note: The number of days to be used in the accrual calculation is 5 
days for FY 2024
</oddHeader>
  </headerFooter>
  <rowBreaks count="7" manualBreakCount="7">
    <brk id="39" max="7" man="1"/>
    <brk id="77" max="7" man="1"/>
    <brk id="154" max="7" man="1"/>
    <brk id="190" max="7" man="1"/>
    <brk id="228" max="7" man="1"/>
    <brk id="264" max="7" man="1"/>
    <brk id="30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ZF75- Formatted </vt:lpstr>
      <vt:lpstr>'ZF75- Formatted '!Print_Area</vt:lpstr>
      <vt:lpstr>'ZF75- Formatted '!Print_Titles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Chantel Jefferson Brooks (OSRAP)</dc:creator>
  <cp:lastModifiedBy>Angelina Thibodeaux</cp:lastModifiedBy>
  <cp:lastPrinted>2024-07-15T21:16:51Z</cp:lastPrinted>
  <dcterms:created xsi:type="dcterms:W3CDTF">2024-07-15T19:39:41Z</dcterms:created>
  <dcterms:modified xsi:type="dcterms:W3CDTF">2024-07-15T21:16:57Z</dcterms:modified>
</cp:coreProperties>
</file>