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FP&amp;C Website Documents\FPC Website Documents\Project Admin State\Instructions to Designers Documents\"/>
    </mc:Choice>
  </mc:AlternateContent>
  <xr:revisionPtr revIDLastSave="0" documentId="13_ncr:1_{2F6353E6-ED08-42C0-9E78-973E7A6EF216}" xr6:coauthVersionLast="47" xr6:coauthVersionMax="47" xr10:uidLastSave="{00000000-0000-0000-0000-000000000000}"/>
  <bookViews>
    <workbookView xWindow="-120" yWindow="-120" windowWidth="51840" windowHeight="21240" xr2:uid="{00000000-000D-0000-FFFF-FFFF00000000}"/>
  </bookViews>
  <sheets>
    <sheet name="CHANGE ORDER" sheetId="9" r:id="rId1"/>
    <sheet name="SUMMARY" sheetId="1" r:id="rId2"/>
    <sheet name="BREAKDOWN" sheetId="4" r:id="rId3"/>
    <sheet name="COMMENT SHEET" sheetId="7" r:id="rId4"/>
    <sheet name="UNIT PRICE BREAKDOWN" sheetId="10" r:id="rId5"/>
    <sheet name="Description" sheetId="5" r:id="rId6"/>
    <sheet name="DIAGRAM" sheetId="11" r:id="rId7"/>
  </sheets>
  <definedNames>
    <definedName name="_xlnm.Print_Area" localSheetId="2">BREAKDOWN!$B$2:$R$54</definedName>
    <definedName name="_xlnm.Print_Area" localSheetId="0">'CHANGE ORDER'!$B$2:$J$62</definedName>
    <definedName name="_xlnm.Print_Area" localSheetId="3">'COMMENT SHEET'!$B$2:$S$51</definedName>
    <definedName name="_xlnm.Print_Area" localSheetId="5">Description!$B$1:$M$67</definedName>
    <definedName name="_xlnm.Print_Area" localSheetId="6">DIAGRAM!$B$2:$W$19</definedName>
    <definedName name="_xlnm.Print_Area" localSheetId="1">SUMMARY!$B$2:$P$65</definedName>
    <definedName name="_xlnm.Print_Area" localSheetId="4">'UNIT PRICE BREAKDOWN'!$B$3:$P$55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28" i="1" l="1"/>
  <c r="P21" i="1"/>
  <c r="K37" i="1"/>
  <c r="P43" i="1" s="1"/>
  <c r="R40" i="4"/>
  <c r="R41" i="4"/>
  <c r="R46" i="4"/>
  <c r="R45" i="4"/>
  <c r="R44" i="4"/>
  <c r="R43" i="4"/>
  <c r="R42" i="4"/>
  <c r="R28" i="4"/>
  <c r="R29" i="4"/>
  <c r="R30" i="4"/>
  <c r="R31" i="4"/>
  <c r="R32" i="4"/>
  <c r="R33" i="4"/>
  <c r="R34" i="4"/>
  <c r="T30" i="4"/>
  <c r="T29" i="4"/>
  <c r="T28" i="4"/>
  <c r="R16" i="4"/>
  <c r="R17" i="4"/>
  <c r="R18" i="4"/>
  <c r="R19" i="4"/>
  <c r="R20" i="4"/>
  <c r="R21" i="4"/>
  <c r="R22" i="4"/>
  <c r="P31" i="1"/>
  <c r="P29" i="1"/>
  <c r="P30" i="1"/>
  <c r="P35" i="1"/>
  <c r="P34" i="1"/>
  <c r="P33" i="1"/>
  <c r="P32" i="1"/>
  <c r="P36" i="10"/>
  <c r="P35" i="10"/>
  <c r="P34" i="10"/>
  <c r="P33" i="10"/>
  <c r="P32" i="10"/>
  <c r="P31" i="10"/>
  <c r="P30" i="10"/>
  <c r="P29" i="10"/>
  <c r="P28" i="10"/>
  <c r="P27" i="10"/>
  <c r="P26" i="10"/>
  <c r="P25" i="10"/>
  <c r="I30" i="9"/>
  <c r="I23" i="9"/>
  <c r="O52" i="4"/>
  <c r="R47" i="4" l="1"/>
  <c r="R49" i="4" s="1"/>
  <c r="R23" i="4"/>
  <c r="P40" i="1"/>
  <c r="P46" i="1" s="1"/>
  <c r="P49" i="1" s="1"/>
  <c r="R25" i="4"/>
  <c r="R35" i="4"/>
  <c r="R37" i="4" s="1"/>
  <c r="P42" i="10"/>
  <c r="P52" i="1" l="1"/>
  <c r="P55" i="1" s="1"/>
  <c r="I24" i="9" s="1"/>
  <c r="I25" i="9" s="1"/>
  <c r="R52" i="4"/>
</calcChain>
</file>

<file path=xl/sharedStrings.xml><?xml version="1.0" encoding="utf-8"?>
<sst xmlns="http://schemas.openxmlformats.org/spreadsheetml/2006/main" count="311" uniqueCount="197">
  <si>
    <t>State of Louisiana</t>
  </si>
  <si>
    <t>Facility Planning &amp; Control</t>
  </si>
  <si>
    <t>Total</t>
  </si>
  <si>
    <t>Direct Cost</t>
  </si>
  <si>
    <t>%</t>
  </si>
  <si>
    <t>Total Subcontractor Costs</t>
  </si>
  <si>
    <t>Project Name:</t>
  </si>
  <si>
    <t>Description of Work:</t>
  </si>
  <si>
    <t xml:space="preserve">  Hours</t>
  </si>
  <si>
    <t xml:space="preserve"> Add Labor Burden @ </t>
  </si>
  <si>
    <t>LABOR TOTAL</t>
  </si>
  <si>
    <t>Unit</t>
  </si>
  <si>
    <t xml:space="preserve"> Add Tax @ </t>
  </si>
  <si>
    <t>MATERIAL TOTAL</t>
  </si>
  <si>
    <t>EQUIPMENT TOTAL</t>
  </si>
  <si>
    <t>(Attach supporting data such as meteorological reports)</t>
  </si>
  <si>
    <t>CO-3</t>
  </si>
  <si>
    <t>Contractor Name:</t>
  </si>
  <si>
    <t>Subcontractor Direct Costs Total</t>
  </si>
  <si>
    <t>A</t>
  </si>
  <si>
    <t>B</t>
  </si>
  <si>
    <t>OH&amp;P</t>
  </si>
  <si>
    <t>C</t>
  </si>
  <si>
    <t>(Subcontractor Direct Costs + OH&amp;P + General Contractor OH&amp;P)</t>
  </si>
  <si>
    <t>Subcontractor Name</t>
  </si>
  <si>
    <t>No.</t>
  </si>
  <si>
    <t>Subcontractor Cost Breakdowns</t>
  </si>
  <si>
    <t>(See attached.)</t>
  </si>
  <si>
    <t>Performance and Payment Bond at</t>
  </si>
  <si>
    <t>(See attached breakdown)</t>
  </si>
  <si>
    <t>Subcontractor Direct Costs + Subcontractor OH&amp;P</t>
  </si>
  <si>
    <t>Change Order Subtotal</t>
  </si>
  <si>
    <t>Construction Contract Change Order</t>
  </si>
  <si>
    <t>Contractor/Subcontractor Name:</t>
  </si>
  <si>
    <t>(Sum A, B &amp; C)</t>
  </si>
  <si>
    <t>Breakdown</t>
  </si>
  <si>
    <t>CO-2</t>
  </si>
  <si>
    <t>The forms are available as a Microsoft Excel worksheet for ease of preparation, with formulas established for mark-ups and other basic mathematical operations.</t>
  </si>
  <si>
    <t>(General Contract Direct Cost plus OH&amp;P)</t>
  </si>
  <si>
    <t>(Sum column A)</t>
  </si>
  <si>
    <t/>
  </si>
  <si>
    <t>Total Cost</t>
  </si>
  <si>
    <t>Unit Price</t>
  </si>
  <si>
    <t>Units</t>
  </si>
  <si>
    <t>Hourly Wage Rate</t>
  </si>
  <si>
    <t>A. Labor</t>
  </si>
  <si>
    <t>B. Material</t>
  </si>
  <si>
    <t>C. Equipment</t>
  </si>
  <si>
    <t>(Sum column C)</t>
  </si>
  <si>
    <t>SUMMARY</t>
  </si>
  <si>
    <t>BREAKDOWN</t>
  </si>
  <si>
    <t>TOTAL DIRECT COST FOR THIS BREAKDOWN:</t>
  </si>
  <si>
    <t>Item No.</t>
  </si>
  <si>
    <t>Division of Administration</t>
  </si>
  <si>
    <t>Facility Planning and Control</t>
  </si>
  <si>
    <t>Date:</t>
  </si>
  <si>
    <r>
      <t xml:space="preserve">Contractor:   </t>
    </r>
    <r>
      <rPr>
        <sz val="12"/>
        <rFont val="Times New Roman"/>
        <family val="1"/>
      </rPr>
      <t>Name of General Contractor.</t>
    </r>
  </si>
  <si>
    <r>
      <t xml:space="preserve">Description of Work:   </t>
    </r>
    <r>
      <rPr>
        <sz val="12"/>
        <rFont val="Times New Roman"/>
        <family val="1"/>
      </rPr>
      <t xml:space="preserve">Give a brief description of the work included in this </t>
    </r>
    <r>
      <rPr>
        <b/>
        <sz val="12"/>
        <rFont val="Times New Roman"/>
        <family val="1"/>
      </rPr>
      <t>Item</t>
    </r>
    <r>
      <rPr>
        <sz val="12"/>
        <rFont val="Times New Roman"/>
        <family val="1"/>
      </rPr>
      <t>.</t>
    </r>
  </si>
  <si>
    <r>
      <t xml:space="preserve">General Contractor Direct Costs:  </t>
    </r>
    <r>
      <rPr>
        <sz val="12"/>
        <rFont val="Times New Roman"/>
        <family val="1"/>
      </rPr>
      <t xml:space="preserve">Show the total General Contractor Cost from the </t>
    </r>
    <r>
      <rPr>
        <sz val="11"/>
        <rFont val="Times New Roman"/>
        <family val="1"/>
      </rPr>
      <t>BREAKDOWN</t>
    </r>
    <r>
      <rPr>
        <sz val="12"/>
        <rFont val="Times New Roman"/>
        <family val="1"/>
      </rPr>
      <t xml:space="preserve"> and show the Breakdown No. in the space provided.</t>
    </r>
  </si>
  <si>
    <t>(Copies of invoices may be required.)</t>
  </si>
  <si>
    <t>A+(A X B)</t>
  </si>
  <si>
    <t>(Sum column A times General Contractor OH&amp;P rate. )</t>
  </si>
  <si>
    <t>General Contractor OH&amp;P on Subcontractor Direct Cost at</t>
  </si>
  <si>
    <t>Breakdown No.</t>
  </si>
  <si>
    <r>
      <t xml:space="preserve">Subcontractor Direct Costs Total:  </t>
    </r>
    <r>
      <rPr>
        <sz val="12"/>
        <rFont val="Times New Roman"/>
        <family val="1"/>
      </rPr>
      <t xml:space="preserve">Sum of column "A."  This will be used to calculate the General Contractor's overhead and profit on the subcontractors' work.  If the electronic version is being used, this will be an automatic calculation.  </t>
    </r>
  </si>
  <si>
    <r>
      <t>Total Subcontractor Costs:</t>
    </r>
    <r>
      <rPr>
        <sz val="12"/>
        <rFont val="Times New Roman"/>
        <family val="1"/>
      </rPr>
      <t xml:space="preserve">  Total of the last two spaces.  </t>
    </r>
  </si>
  <si>
    <r>
      <t>Change Order Subtotal:</t>
    </r>
    <r>
      <rPr>
        <sz val="12"/>
        <rFont val="Times New Roman"/>
        <family val="1"/>
      </rPr>
      <t xml:space="preserve">  Total of change order except bond.</t>
    </r>
  </si>
  <si>
    <r>
      <t xml:space="preserve">Performance and Payment Bond at ____%:  </t>
    </r>
    <r>
      <rPr>
        <sz val="12"/>
        <rFont val="Times New Roman"/>
        <family val="1"/>
      </rPr>
      <t xml:space="preserve">Enter bond percentage (from amount provided by the contractor at the Pre-Construction Conference) and calculate the amount for the bond.  </t>
    </r>
  </si>
  <si>
    <t>These forms are to be used as provided.  Any alteration to the forms may cause the change order to be rejected.</t>
  </si>
  <si>
    <r>
      <t xml:space="preserve">Contractor:   </t>
    </r>
    <r>
      <rPr>
        <sz val="12"/>
        <rFont val="Times New Roman"/>
        <family val="1"/>
      </rPr>
      <t>Name of General Contractor or Subcontractor.</t>
    </r>
  </si>
  <si>
    <t>Direct Cost of Work:</t>
  </si>
  <si>
    <t>o</t>
  </si>
  <si>
    <t>Ð</t>
  </si>
  <si>
    <t>BREAKDOWN COMMENT SHEET</t>
  </si>
  <si>
    <t>CO-4</t>
  </si>
  <si>
    <t>(From BREAKDOWN Sheet)</t>
  </si>
  <si>
    <t>Unit Rate</t>
  </si>
  <si>
    <r>
      <t>C. Equipment:</t>
    </r>
    <r>
      <rPr>
        <sz val="12"/>
        <rFont val="Times New Roman"/>
        <family val="1"/>
      </rPr>
      <t xml:space="preserve">  Include the rental cost of equipment items necessary to perform the change.  For company-owned equipment items, include documentation of internal rental rates submitted at the pre-construction conference.  Charges for small tools, and craft specific tools are not allowed.  List each piece of equipment used in the work, the rate by units of time (hour, day, week, etc.,) number of units of time the piece was in service on the work and the extended total cost.  Add the tax rate, calculate the tax and total the amounts in EQUIPMENT TOTAL.</t>
    </r>
  </si>
  <si>
    <t>SUMMARY:</t>
  </si>
  <si>
    <t>The COMMENTS SHEET uses the same heading as the SUMMARY and BREAKDOWN.</t>
  </si>
  <si>
    <t>Unit Price Description</t>
  </si>
  <si>
    <t>Unit Price Tabulation</t>
  </si>
  <si>
    <t>Unit Price Total:</t>
  </si>
  <si>
    <t>GENERAL:</t>
  </si>
  <si>
    <t>BREAKDOWN:</t>
  </si>
  <si>
    <t>COMMENTS SHEET:</t>
  </si>
  <si>
    <t>(Sum of Total General Contractor Costs and Total Subcontractor Costs)</t>
  </si>
  <si>
    <t>Total General Contractor Cost</t>
  </si>
  <si>
    <t>(Sum of Change Order Subtotal and Performance and Payment Bond)</t>
  </si>
  <si>
    <t>(Sum Total column)</t>
  </si>
  <si>
    <t xml:space="preserve">* Reference Legend: </t>
  </si>
  <si>
    <t>Reference*</t>
  </si>
  <si>
    <r>
      <t>Unit Price Tabulation:</t>
    </r>
    <r>
      <rPr>
        <sz val="12"/>
        <rFont val="Times New Roman"/>
        <family val="1"/>
      </rPr>
      <t xml:space="preserve">  Each unit price is listed along with its corresponding price and the number of units used in the work.  The price and number of units are multiplied to provide the total cost of each unit price item.  The pricing reference, such as the bid form for the project or a construction industry standard reference, must be cited for each unit price.  This may be more fully described in "Reference Legend,"</t>
    </r>
  </si>
  <si>
    <t>Instructions for Change Order Back Up Forms</t>
  </si>
  <si>
    <t>CO-5</t>
  </si>
  <si>
    <r>
      <t>Item No.:</t>
    </r>
    <r>
      <rPr>
        <sz val="12"/>
        <rFont val="Times New Roman"/>
        <family val="1"/>
      </rPr>
      <t xml:space="preserve">  Show the Item number as it will appear on the CHANGE ORDER Form.    Note:  This may be one of several items included in one CHANGE ORDER form.</t>
    </r>
  </si>
  <si>
    <t>CHANGE ORDER</t>
  </si>
  <si>
    <t xml:space="preserve">PROJECT NAME:  </t>
  </si>
  <si>
    <t xml:space="preserve">PROJECT NUMBER: </t>
  </si>
  <si>
    <t xml:space="preserve">CONTRACTOR: </t>
  </si>
  <si>
    <t>SITE CODE:</t>
  </si>
  <si>
    <t>STATE ID:</t>
  </si>
  <si>
    <t>The Original Contract Sum</t>
  </si>
  <si>
    <t>Total Changes by Previous Change Order(s)</t>
  </si>
  <si>
    <t xml:space="preserve">Current Contract Sum </t>
  </si>
  <si>
    <t>New Contract Sum</t>
  </si>
  <si>
    <t>DAYS</t>
  </si>
  <si>
    <t xml:space="preserve">Total Time extended by Previous Change Order(s) </t>
  </si>
  <si>
    <t>Contract Time will be (increased) (decreased) (unchanged) by this Change Order</t>
  </si>
  <si>
    <t>Added Building Area</t>
  </si>
  <si>
    <r>
      <t>(Sq. Ft.)</t>
    </r>
    <r>
      <rPr>
        <u/>
        <sz val="10"/>
        <rFont val="Times New Roman"/>
        <family val="1"/>
      </rPr>
      <t xml:space="preserve">  </t>
    </r>
  </si>
  <si>
    <t>RECOMMENDED</t>
  </si>
  <si>
    <t>ACCEPTED</t>
  </si>
  <si>
    <t>APPROVED</t>
  </si>
  <si>
    <t>Designer's Name:</t>
  </si>
  <si>
    <t>Contractor's Name:</t>
  </si>
  <si>
    <t>Project Manager:</t>
  </si>
  <si>
    <t>Address:</t>
  </si>
  <si>
    <t>By:</t>
  </si>
  <si>
    <t>FACILITY PLANNING AND CONTROL USE ONLY</t>
  </si>
  <si>
    <t>Classification</t>
  </si>
  <si>
    <t>Amount</t>
  </si>
  <si>
    <t xml:space="preserve"> Classification</t>
  </si>
  <si>
    <t>Senior Manager/Assistant Director approval:</t>
  </si>
  <si>
    <t>CO-1</t>
  </si>
  <si>
    <r>
      <t xml:space="preserve">Error </t>
    </r>
    <r>
      <rPr>
        <b/>
        <sz val="9"/>
        <rFont val="Times New Roman"/>
        <family val="1"/>
      </rPr>
      <t>(Type "E")</t>
    </r>
    <r>
      <rPr>
        <b/>
        <sz val="10"/>
        <rFont val="Times New Roman"/>
        <family val="1"/>
      </rPr>
      <t>*</t>
    </r>
  </si>
  <si>
    <r>
      <t xml:space="preserve"> Owner Requested </t>
    </r>
    <r>
      <rPr>
        <b/>
        <sz val="9"/>
        <rFont val="Times New Roman"/>
        <family val="1"/>
      </rPr>
      <t>(Type "R")</t>
    </r>
  </si>
  <si>
    <t>CHANGE ORDER:</t>
  </si>
  <si>
    <t>COMMENTS:</t>
  </si>
  <si>
    <t>The Original Contract Completion Date and Contract Time.</t>
  </si>
  <si>
    <r>
      <t xml:space="preserve">Description: </t>
    </r>
    <r>
      <rPr>
        <sz val="12"/>
        <rFont val="Times New Roman"/>
        <family val="1"/>
      </rPr>
      <t xml:space="preserve"> This will include a list of each attached SUMMARY that makes up this change order and a brief statement of the work included in each.</t>
    </r>
  </si>
  <si>
    <t>Contract Sum will be (increased) (decreased) (unchanged) by this Change Order</t>
  </si>
  <si>
    <r>
      <t xml:space="preserve">RECOMMENDED: </t>
    </r>
    <r>
      <rPr>
        <sz val="12"/>
        <rFont val="Times New Roman"/>
        <family val="1"/>
      </rPr>
      <t xml:space="preserve"> Show the Designer's name and address, sign on the line indicated as "By:" and date on the indicated line.</t>
    </r>
  </si>
  <si>
    <r>
      <t xml:space="preserve">APPROVED: </t>
    </r>
    <r>
      <rPr>
        <sz val="12"/>
        <rFont val="Times New Roman"/>
        <family val="1"/>
      </rPr>
      <t xml:space="preserve"> For approval by FP&amp;C.</t>
    </r>
  </si>
  <si>
    <r>
      <t xml:space="preserve">ACCEPTED: </t>
    </r>
    <r>
      <rPr>
        <sz val="12"/>
        <rFont val="Times New Roman"/>
        <family val="1"/>
      </rPr>
      <t xml:space="preserve"> Show the Contractor's name and address, sign on the line indicated as "By:" and date on the indicated line.</t>
    </r>
  </si>
  <si>
    <r>
      <t xml:space="preserve">Omission </t>
    </r>
    <r>
      <rPr>
        <b/>
        <sz val="9"/>
        <rFont val="Times New Roman"/>
        <family val="1"/>
      </rPr>
      <t>(Type "O")</t>
    </r>
    <r>
      <rPr>
        <b/>
        <sz val="10"/>
        <rFont val="Times New Roman"/>
        <family val="1"/>
      </rPr>
      <t>*</t>
    </r>
  </si>
  <si>
    <r>
      <t xml:space="preserve"> Miscellaneous </t>
    </r>
    <r>
      <rPr>
        <b/>
        <sz val="9"/>
        <rFont val="Times New Roman"/>
        <family val="1"/>
      </rPr>
      <t>(Type "M")</t>
    </r>
  </si>
  <si>
    <r>
      <t>NOTE</t>
    </r>
    <r>
      <rPr>
        <b/>
        <i/>
        <sz val="10"/>
        <rFont val="Times New Roman"/>
        <family val="1"/>
      </rPr>
      <t>:  No additional increase in time or money will be considered for a Change Order item after it has been executed.</t>
    </r>
  </si>
  <si>
    <t>New Contract Completion Date &amp; Revised Contract Time</t>
  </si>
  <si>
    <t>Days will be</t>
  </si>
  <si>
    <t xml:space="preserve">Amount will be </t>
  </si>
  <si>
    <t>State Project No.</t>
  </si>
  <si>
    <t>UNIT PRICE BREAKDOWN</t>
  </si>
  <si>
    <t>The UNIT PRICE BREAKDOWN uses the same heading as the BREAKDOWN.</t>
  </si>
  <si>
    <t>The UNIT PRICE BREAKDOWN is similar to the BREAKDOWN.</t>
  </si>
  <si>
    <t>UNIT PRICE BREAKDOWN:</t>
  </si>
  <si>
    <t>You are directed to make the following change(s) in this contract.  Attach SUMMARY, BREAKDOWN and/or UNIT PRICE BREAKDOWN forms as required and give a brief description of the change(s) below.</t>
  </si>
  <si>
    <t xml:space="preserve"> increased</t>
  </si>
  <si>
    <t xml:space="preserve"> decreased </t>
  </si>
  <si>
    <t xml:space="preserve"> unchanged by</t>
  </si>
  <si>
    <r>
      <t xml:space="preserve">RFI No. </t>
    </r>
    <r>
      <rPr>
        <sz val="9"/>
        <rFont val="Times New Roman"/>
        <family val="1"/>
      </rPr>
      <t>(or COR, CPR, etc.)</t>
    </r>
  </si>
  <si>
    <r>
      <t xml:space="preserve">Direct Cost of Work :   </t>
    </r>
    <r>
      <rPr>
        <i/>
        <sz val="15"/>
        <rFont val="Times New Roman"/>
        <family val="1"/>
      </rPr>
      <t xml:space="preserve"> </t>
    </r>
  </si>
  <si>
    <t xml:space="preserve">       Check here if explained on the Comment Sheet</t>
  </si>
  <si>
    <r>
      <t xml:space="preserve">
Construction Contract Change Order
</t>
    </r>
    <r>
      <rPr>
        <b/>
        <sz val="14"/>
        <rFont val="Times New Roman"/>
        <family val="1"/>
      </rPr>
      <t>BREAKDOWN</t>
    </r>
    <r>
      <rPr>
        <sz val="6"/>
        <rFont val="Times New Roman"/>
        <family val="1"/>
      </rPr>
      <t xml:space="preserve">
</t>
    </r>
    <r>
      <rPr>
        <b/>
        <sz val="13"/>
        <rFont val="Times New Roman"/>
        <family val="1"/>
      </rPr>
      <t>COMMENT SHEET</t>
    </r>
    <r>
      <rPr>
        <sz val="8"/>
        <rFont val="Times New Roman"/>
        <family val="1"/>
      </rPr>
      <t xml:space="preserve">
__________________________
__________________________
__________________________
__________________________
__________________________
__________________________
</t>
    </r>
  </si>
  <si>
    <r>
      <t xml:space="preserve">
Construction Contract Change Order
</t>
    </r>
    <r>
      <rPr>
        <b/>
        <sz val="14"/>
        <rFont val="Times New Roman"/>
        <family val="1"/>
      </rPr>
      <t>CHANGE ORDER</t>
    </r>
    <r>
      <rPr>
        <sz val="8"/>
        <rFont val="Times New Roman"/>
        <family val="1"/>
      </rPr>
      <t xml:space="preserve">
__________________________
__________________________
__________________________
__________________________
__________________________
__________________________
</t>
    </r>
    <r>
      <rPr>
        <sz val="4"/>
        <rFont val="Times New Roman"/>
        <family val="1"/>
      </rPr>
      <t>__________________________________________________________
-------------           -------------         ___________________________________________________________</t>
    </r>
  </si>
  <si>
    <r>
      <t xml:space="preserve">
Construction Contract Change Order
</t>
    </r>
    <r>
      <rPr>
        <b/>
        <sz val="14"/>
        <rFont val="Times New Roman"/>
        <family val="1"/>
      </rPr>
      <t>SUMMARY</t>
    </r>
    <r>
      <rPr>
        <sz val="8"/>
        <rFont val="Times New Roman"/>
        <family val="1"/>
      </rPr>
      <t xml:space="preserve">
___________________________
___________________________
________________________
________________________
________________________
________________________
___________________________
___________________________
 </t>
    </r>
  </si>
  <si>
    <r>
      <t xml:space="preserve">
Construction Contract Change Order
</t>
    </r>
    <r>
      <rPr>
        <b/>
        <sz val="14"/>
        <rFont val="Times New Roman"/>
        <family val="1"/>
      </rPr>
      <t>BREAKDOWN</t>
    </r>
    <r>
      <rPr>
        <sz val="8"/>
        <rFont val="Times New Roman"/>
        <family val="1"/>
      </rPr>
      <t xml:space="preserve">
___________________________
___________________________
________________________
________________________
________________________
________________________
___________________________
___________________________
___________________________
_______________________
 </t>
    </r>
  </si>
  <si>
    <t>CHANGE ORDER
Diagram of a typical change order structure.</t>
  </si>
  <si>
    <t xml:space="preserve">Change orders will typically contain one or more items of work.  Each item of work will typically include work by the general contractor and/or one or more subcontractors.    The documentation begins with a breakdown of  the work of the contractor and each subcontractor.  This is prepared using the form entitled "BREAKDOWN."  One form for the General Contractor and one for each subcontractor.  Each breakdown will be summarized on the form entitled "SUMMARY."  Each item of work will, in turn, be summarized on the change order itself.  This should be on the face of the change order. </t>
  </si>
  <si>
    <r>
      <t>Forms</t>
    </r>
    <r>
      <rPr>
        <sz val="12"/>
        <rFont val="Times New Roman"/>
        <family val="1"/>
      </rPr>
      <t xml:space="preserve"> - There are five forms to be used for all Facility Planning and Control change orders: CHANGE ORDER form, SUMMARY, BREAKDOWN, BREAKDOWN COMMENT SHEET and UNIT PRICE BREAKDOWN.  The CHANGE ORDER form is the highest level and is the official, signed document.  A CHANGE ORDER form may include one or more items of work, each of which is backed up by a SUMMARY.  Each SUMMARY will be backed up with one or more BREAKDOWNs.  Any unusual rates, unit costs or quantities may be explained on the COMMENT SHEET.   It's simple.  The BREAKDOWN form must be used for the general contractor and any subcontractor, at any level, that is to get OH&amp;P.  Use as many as needed.</t>
    </r>
  </si>
  <si>
    <r>
      <t xml:space="preserve">Added Building Area:  </t>
    </r>
    <r>
      <rPr>
        <sz val="12"/>
        <rFont val="Times New Roman"/>
        <family val="1"/>
      </rPr>
      <t>Show any building area added by this change order.  If none, enter "None."</t>
    </r>
  </si>
  <si>
    <r>
      <t>RFI No.:</t>
    </r>
    <r>
      <rPr>
        <sz val="12"/>
        <rFont val="Times New Roman"/>
        <family val="1"/>
      </rPr>
      <t xml:space="preserve">  Show the number of the request for information.  This may be known by another name such as COR (Change Order Request,) CPR (Change Proposal Request,) etc.  </t>
    </r>
  </si>
  <si>
    <r>
      <t>Check here if explained on the Comment Sheet:</t>
    </r>
    <r>
      <rPr>
        <sz val="12"/>
        <rFont val="Times New Roman"/>
        <family val="1"/>
      </rPr>
      <t xml:space="preserve">  If rates, unit costs or quantities may appear unreasonable compared to standard costs or quantities the reasons may be explained on the attached comment sheet and the box checked to indicate that there is an explanation.</t>
    </r>
  </si>
  <si>
    <r>
      <t xml:space="preserve">B. Material:  </t>
    </r>
    <r>
      <rPr>
        <sz val="12"/>
        <rFont val="Times New Roman"/>
        <family val="1"/>
      </rPr>
      <t xml:space="preserve">Include the acquisition cost of all materials directly required to perform the required change. </t>
    </r>
    <r>
      <rPr>
        <b/>
        <sz val="12"/>
        <rFont val="Times New Roman"/>
        <family val="1"/>
      </rPr>
      <t xml:space="preserve"> </t>
    </r>
    <r>
      <rPr>
        <sz val="12"/>
        <rFont val="Times New Roman"/>
        <family val="1"/>
      </rPr>
      <t>List each material used in the work, the price per unit, name of the unit, the number of units used and the extended Total Cost.  Add the tax rate and tax and total the amounts in MATERIAL TOTAL.</t>
    </r>
  </si>
  <si>
    <r>
      <t>Item No.</t>
    </r>
    <r>
      <rPr>
        <sz val="12"/>
        <rFont val="Times New Roman"/>
        <family val="1"/>
      </rPr>
      <t xml:space="preserve">  Show the Item number as it will appear on the CHANGE ORDER Form and the SUMMARY.    Note:  This may be one of several items included in one CHANGE ORDER form.</t>
    </r>
  </si>
  <si>
    <r>
      <t xml:space="preserve">Subcontractor Direct Costs + Subcontractor OH&amp;P:  </t>
    </r>
    <r>
      <rPr>
        <sz val="12"/>
        <rFont val="Times New Roman"/>
        <family val="1"/>
      </rPr>
      <t>Sum of column "C."    This represents the total amount that subcontractors will be paid.  Automatic calculation.</t>
    </r>
  </si>
  <si>
    <t>The COMMENTS SHEET includes three sections, one each for A.  Labor,  B. Materials and C.  Equipment.  These  correspond to the sections in the BREAKDOWN.  Each comment should be entered in the section to which it corresponds on the BREAKDOWN and numbered to correspond to the appropriate line.  Comments are to used only to explain unusual rates, costs or quantities.</t>
  </si>
  <si>
    <r>
      <t>Unit Price Total:</t>
    </r>
    <r>
      <rPr>
        <sz val="12"/>
        <rFont val="Times New Roman"/>
        <family val="1"/>
      </rPr>
      <t xml:space="preserve">  Sum the unit prices to obtain the total cost for unit prices. </t>
    </r>
  </si>
  <si>
    <t>(Unit prices must be included in the bid or clearly defined in a standard, industry recognized pricing reference.  The pricing reference shall be identified herein.)</t>
  </si>
  <si>
    <r>
      <t xml:space="preserve">General Contractor Direct Costs - </t>
    </r>
    <r>
      <rPr>
        <sz val="11"/>
        <rFont val="Times New Roman"/>
        <family val="1"/>
      </rPr>
      <t>Breakdown No.</t>
    </r>
  </si>
  <si>
    <t>(Change Order Subtotal times Performance and Payment Bond rate)</t>
  </si>
  <si>
    <t>(Max:  8%)</t>
  </si>
  <si>
    <t>(Max 8%)</t>
  </si>
  <si>
    <t>(Max: 8%)</t>
  </si>
  <si>
    <r>
      <t>Unit Pricing</t>
    </r>
    <r>
      <rPr>
        <sz val="12"/>
        <rFont val="Times New Roman"/>
        <family val="1"/>
      </rPr>
      <t xml:space="preserve"> - Labor, material and equipment breakdown is the standard method of pricing change orders for Facility Planning and Control.  However, unit pricing may be considered in some circumstances if the unit prices are clearly established such as by unit prices that were included in the bid.  These prices may also be derived from a construction industry standard reference such as R.S. Means.  If unit prices were included in the bid they are acceptable for pricing change order work and, in fact, must be used for any work that is included in the change order for which they were established .   The UNIT PRICE BREAKDOWN is provided for this purpose.  </t>
    </r>
  </si>
  <si>
    <r>
      <t>New Contract Sum:</t>
    </r>
    <r>
      <rPr>
        <sz val="12"/>
        <rFont val="Times New Roman"/>
        <family val="1"/>
      </rPr>
      <t xml:space="preserve">  Calculate the new contract amount using the original contract amount, previous change orders and the new change order. Select the appropriate word for increase, decrease or unchanged, and delete the terms that don't apply.</t>
    </r>
  </si>
  <si>
    <r>
      <t>New Contract Completion Date and Revised Time:</t>
    </r>
    <r>
      <rPr>
        <sz val="12"/>
        <rFont val="Times New Roman"/>
        <family val="1"/>
      </rPr>
      <t xml:space="preserve">  Calculate the new contract time using the original Contract Completion Date and Contract Time, previous changes in time and the change in time by this change order.  Select the appropriate word for increase, decrease or unchanged and delete the terms that don't apply.  Show days in the main column and the date in the blank indicated.</t>
    </r>
  </si>
  <si>
    <r>
      <t xml:space="preserve">General Contractor Total Cost:  </t>
    </r>
    <r>
      <rPr>
        <sz val="12"/>
        <rFont val="Times New Roman"/>
        <family val="1"/>
      </rPr>
      <t>Show the total General Contractor Cost plus the General Contractor's overhead and profit.  The overhead and profit shall not exceed 8% of the Direct Cost.</t>
    </r>
  </si>
  <si>
    <r>
      <t xml:space="preserve">Subcontractor Cost Breakdowns:  </t>
    </r>
    <r>
      <rPr>
        <sz val="12"/>
        <rFont val="Times New Roman"/>
        <family val="1"/>
      </rPr>
      <t xml:space="preserve">List each subcontractor, Breakdown No. and Total Direct Cost (in column "A") from the attached </t>
    </r>
    <r>
      <rPr>
        <sz val="11"/>
        <rFont val="Times New Roman"/>
        <family val="1"/>
      </rPr>
      <t>BREAKDOWN</t>
    </r>
    <r>
      <rPr>
        <sz val="12"/>
        <rFont val="Times New Roman"/>
        <family val="1"/>
      </rPr>
      <t xml:space="preserve"> sheets.  Show the subcontractor's overhead and profit percentage in column "B" and show the calculated total of the direct cost plus the percentage of the direct cost in column "C."  If the electronic version of the form is being used, column "C" will be automatically calculated.  The overhead and profit shall not exceed 8% of the Total Direct Cost.</t>
    </r>
  </si>
  <si>
    <r>
      <t xml:space="preserve">General Contractor OH&amp;P on Subcontractor Direct Cost at ___%.  </t>
    </r>
    <r>
      <rPr>
        <sz val="12"/>
        <rFont val="Times New Roman"/>
        <family val="1"/>
      </rPr>
      <t>The contractors overhead and profit on the subcontractors' direct cost (without subcontractor OH&amp;P.)  Enter the percentage of the contractor's OH&amp;P on the subcontractors' work (not to exceed 8%) and show the calculated total of the subcontractors' direct cost plus the percentage of the direct cost in the space.  Automatic calculation.</t>
    </r>
  </si>
  <si>
    <t xml:space="preserve"> (Refer to Article 7 of the Supplementary and General Conditions)</t>
  </si>
  <si>
    <t>(Refer to Article 7 of the Supplementary and General Conditions)</t>
  </si>
  <si>
    <t>NOTICE TO PROCEED DATE:</t>
  </si>
  <si>
    <t>CONTRACT DATE:</t>
  </si>
  <si>
    <t>WBS No.</t>
  </si>
  <si>
    <r>
      <t xml:space="preserve">Project No., WBS No., Date, Project Name.  </t>
    </r>
    <r>
      <rPr>
        <sz val="12"/>
        <rFont val="Times New Roman"/>
        <family val="1"/>
      </rPr>
      <t>Complete as appropriate.</t>
    </r>
  </si>
  <si>
    <t xml:space="preserve">The General Conditions of the Contract for Construction, AIA Document A201, 2017 Edition, and the Supplementary Conditions provide for changes in the contract in the form of change orders.  The costs of such changes must be carefully, clearly and accurately documented.  Facility Planning &amp; Control has prepared a set of forms to be used to provide this documentation in a consistent format that is in accordance with the Contract Documents.    </t>
  </si>
  <si>
    <t>Email Address:</t>
  </si>
  <si>
    <t xml:space="preserve">CHANGE ORDER No.  </t>
  </si>
  <si>
    <t>CO-7</t>
  </si>
  <si>
    <t>CFMS / SRM No(s).</t>
  </si>
  <si>
    <r>
      <t xml:space="preserve">Project identification information:  </t>
    </r>
    <r>
      <rPr>
        <sz val="12"/>
        <rFont val="Times New Roman"/>
        <family val="1"/>
      </rPr>
      <t>Complete as required.  The Site Code, State ID and CFMS / SRM No(s). (contract numbers) can be obtained from the FP&amp;C Project Manager.</t>
    </r>
  </si>
  <si>
    <r>
      <t>Amount will be   (increased) (decreased) (unchanged) by:</t>
    </r>
    <r>
      <rPr>
        <sz val="12"/>
        <rFont val="Times New Roman"/>
        <family val="1"/>
      </rPr>
      <t xml:space="preserve">   Add bond and calculate total change order amount.  Indicate "increase," "decrease" or "unchanged", and </t>
    </r>
    <r>
      <rPr>
        <b/>
        <u/>
        <sz val="12"/>
        <rFont val="Times New Roman"/>
        <family val="1"/>
      </rPr>
      <t>delete the terms that don't apply</t>
    </r>
    <r>
      <rPr>
        <sz val="12"/>
        <rFont val="Times New Roman"/>
        <family val="1"/>
      </rPr>
      <t>.</t>
    </r>
  </si>
  <si>
    <r>
      <t>Days will be  (increased) (decreased) (unchanged) by:</t>
    </r>
    <r>
      <rPr>
        <sz val="12"/>
        <rFont val="Times New Roman"/>
        <family val="1"/>
      </rPr>
      <t xml:space="preserve">  Show the number of days to be added or deleted from the contract, if any, due to changes in scope, adverse weather, unusual delays or other factors, </t>
    </r>
    <r>
      <rPr>
        <b/>
        <sz val="12"/>
        <rFont val="Times New Roman"/>
        <family val="1"/>
      </rPr>
      <t>only</t>
    </r>
    <r>
      <rPr>
        <sz val="12"/>
        <rFont val="Times New Roman"/>
        <family val="1"/>
      </rPr>
      <t xml:space="preserve"> if it is proven the critical path is affected.  Note that a change in scope does not necessarily indicate a change in time.  Indicate "increased," "decreased" or "unchanged", and </t>
    </r>
    <r>
      <rPr>
        <b/>
        <u/>
        <sz val="12"/>
        <rFont val="Times New Roman"/>
        <family val="1"/>
      </rPr>
      <t>delete the terms that don't apply</t>
    </r>
    <r>
      <rPr>
        <sz val="12"/>
        <rFont val="Times New Roman"/>
        <family val="1"/>
      </rPr>
      <t>.</t>
    </r>
  </si>
  <si>
    <r>
      <t xml:space="preserve"> TOTAL DIRECT COST FOR THIS BREAKDOWN:</t>
    </r>
    <r>
      <rPr>
        <sz val="12"/>
        <rFont val="Times New Roman"/>
        <family val="1"/>
      </rPr>
      <t xml:space="preserve">  Total of A. Labor, B. Material and C. Equipment.  This is the amount that will be carried forward to the SUMMARY Sheet.  This amount does </t>
    </r>
    <r>
      <rPr>
        <b/>
        <sz val="12"/>
        <rFont val="Times New Roman"/>
        <family val="1"/>
      </rPr>
      <t>NOT</t>
    </r>
    <r>
      <rPr>
        <sz val="12"/>
        <rFont val="Times New Roman"/>
        <family val="1"/>
      </rPr>
      <t xml:space="preserve"> include Overhead and Profit.  This will be added on the SUMMARY Sheet.</t>
    </r>
  </si>
  <si>
    <r>
      <t xml:space="preserve">A.   Labor: </t>
    </r>
    <r>
      <rPr>
        <sz val="12"/>
        <rFont val="Times New Roman"/>
        <family val="1"/>
      </rPr>
      <t xml:space="preserve"> Include the “wages paid” hourly direct labor and/or foreman necessary to perform the required change.  “Wages paid” is the amount actually paid the employee, not the fully burdened charge rate used in the bid, etc.  Supervisory personnel in district or home office shall not be included.   Do not include the project superintendent, except as permitted by Section 7.2 of Supplementary Conditions.  Supervisory personnel on the job-site, but with broad supervisory responsibility shall not be included as Direct Labor, except as permitted by Section 7.2 of Supplementary Conditions.  Typically there will be only one superintendent on the job and his/her time shall not be included, except as permitted by Section 7.2 of Supplementary Conditions.  Typically all other employees are eligible for inclusion.  List by job title each person employed on the work, his/her hourly rate, the number hours work and the extended Total Cost.  Do not list crews unless the rates for them are readily available in standard cost estimating references such as R. S. Means. Add the labor burden that was provided at the Pre-Construction conference and in compliance with the Contract Documents, and total the amounts in LABOR TOTAL.</t>
    </r>
  </si>
  <si>
    <t>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</si>
</sst>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409]mmmm\ d\,\ yyyy;@"/>
    <numFmt numFmtId="167" formatCode="&quot;$&quot;#,##0.00"/>
    <numFmt numFmtId="168" formatCode="mm/dd/yy;@"/>
  </numFmts>
  <fonts count="54">
    <font>
      <sz val="12"/>
      <name val="Times New Roman"/>
    </font>
    <font>
      <sz val="12"/>
      <name val="Times New Roman"/>
    </font>
    <font>
      <sz val="14"/>
      <name val="Times New Roman"/>
      <family val="1"/>
    </font>
    <font>
      <sz val="12"/>
      <name val="Times New Roman"/>
      <family val="1"/>
    </font>
    <font>
      <sz val="12"/>
      <name val="WP IconicSymbolsB"/>
      <charset val="2"/>
    </font>
    <font>
      <sz val="10"/>
      <name val="Arial"/>
      <family val="2"/>
    </font>
    <font>
      <sz val="11"/>
      <name val="Times New Roman"/>
      <family val="1"/>
    </font>
    <font>
      <b/>
      <sz val="14"/>
      <name val="Times New Roman"/>
      <family val="1"/>
    </font>
    <font>
      <sz val="10"/>
      <name val="Times New Roman"/>
      <family val="1"/>
    </font>
    <font>
      <sz val="10"/>
      <name val="Arial"/>
      <family val="2"/>
    </font>
    <font>
      <b/>
      <sz val="10"/>
      <name val="Times New Roman"/>
      <family val="1"/>
    </font>
    <font>
      <b/>
      <sz val="12"/>
      <name val="Times New Roman"/>
      <family val="1"/>
    </font>
    <font>
      <sz val="9"/>
      <name val="Arial"/>
      <family val="2"/>
    </font>
    <font>
      <sz val="12"/>
      <name val="Arial"/>
      <family val="2"/>
    </font>
    <font>
      <sz val="8"/>
      <name val="Times New Roman"/>
      <family val="1"/>
    </font>
    <font>
      <b/>
      <sz val="18"/>
      <name val="Times New Roman"/>
      <family val="1"/>
    </font>
    <font>
      <sz val="12"/>
      <name val="Times New Roman"/>
      <family val="1"/>
    </font>
    <font>
      <b/>
      <sz val="13"/>
      <name val="Times New Roman"/>
      <family val="1"/>
    </font>
    <font>
      <sz val="12"/>
      <name val="Times New Roman"/>
      <family val="1"/>
    </font>
    <font>
      <b/>
      <sz val="16"/>
      <name val="Times New Roman"/>
      <family val="1"/>
    </font>
    <font>
      <sz val="12"/>
      <name val="Times New Roman"/>
      <family val="1"/>
    </font>
    <font>
      <b/>
      <sz val="11"/>
      <name val="Times New Roman"/>
      <family val="1"/>
    </font>
    <font>
      <b/>
      <sz val="10"/>
      <name val="Monotype Sorts"/>
      <charset val="2"/>
    </font>
    <font>
      <sz val="16"/>
      <name val="Times New Roman"/>
      <family val="1"/>
    </font>
    <font>
      <sz val="12"/>
      <name val="Times New Roman"/>
      <family val="1"/>
    </font>
    <font>
      <sz val="12"/>
      <name val="Wingdings 3"/>
      <family val="1"/>
      <charset val="2"/>
    </font>
    <font>
      <sz val="15"/>
      <name val="Times New Roman"/>
      <family val="1"/>
    </font>
    <font>
      <sz val="13"/>
      <name val="Times New Roman"/>
      <family val="1"/>
    </font>
    <font>
      <sz val="12"/>
      <name val="Times New Roman"/>
      <family val="1"/>
    </font>
    <font>
      <sz val="9"/>
      <name val="Times New Roman"/>
      <family val="1"/>
    </font>
    <font>
      <b/>
      <sz val="9"/>
      <name val="Times New Roman"/>
      <family val="1"/>
    </font>
    <font>
      <b/>
      <sz val="20"/>
      <name val="Times New Roman"/>
      <family val="1"/>
    </font>
    <font>
      <sz val="10"/>
      <name val="Wingdings"/>
      <charset val="2"/>
    </font>
    <font>
      <sz val="10"/>
      <name val="Times New Roman"/>
      <family val="1"/>
    </font>
    <font>
      <sz val="14"/>
      <name val="CG Times"/>
    </font>
    <font>
      <b/>
      <sz val="18"/>
      <name val="CG Times"/>
    </font>
    <font>
      <b/>
      <sz val="18"/>
      <name val="Arial"/>
      <family val="2"/>
    </font>
    <font>
      <u/>
      <sz val="10"/>
      <name val="Times New Roman"/>
      <family val="1"/>
    </font>
    <font>
      <b/>
      <i/>
      <u/>
      <sz val="10"/>
      <name val="Times New Roman"/>
      <family val="1"/>
    </font>
    <font>
      <b/>
      <i/>
      <sz val="10"/>
      <name val="Times New Roman"/>
      <family val="1"/>
    </font>
    <font>
      <i/>
      <sz val="10"/>
      <name val="Times New Roman"/>
      <family val="1"/>
    </font>
    <font>
      <b/>
      <sz val="10"/>
      <name val="Arial"/>
      <family val="2"/>
    </font>
    <font>
      <sz val="8"/>
      <name val="Times New Roman"/>
      <family val="1"/>
    </font>
    <font>
      <sz val="18"/>
      <name val="Times New Roman"/>
      <family val="1"/>
    </font>
    <font>
      <sz val="6"/>
      <name val="Times New Roman"/>
      <family val="1"/>
    </font>
    <font>
      <sz val="4"/>
      <name val="Times New Roman"/>
      <family val="1"/>
    </font>
    <font>
      <sz val="12"/>
      <name val="SAPIcons"/>
      <charset val="2"/>
    </font>
    <font>
      <sz val="36"/>
      <name val="Times New Roman"/>
      <family val="1"/>
    </font>
    <font>
      <sz val="12"/>
      <name val="Times New Roman"/>
      <family val="1"/>
    </font>
    <font>
      <sz val="10"/>
      <name val="Monotype Sorts"/>
      <charset val="2"/>
    </font>
    <font>
      <i/>
      <sz val="15"/>
      <name val="Times New Roman"/>
      <family val="1"/>
    </font>
    <font>
      <sz val="13.5"/>
      <name val="Times New Roman"/>
      <family val="1"/>
    </font>
    <font>
      <sz val="20"/>
      <name val="Times New Roman"/>
      <family val="1"/>
    </font>
    <font>
      <b/>
      <u/>
      <sz val="12"/>
      <name val="Times New Roman"/>
      <family val="1"/>
    </font>
  </fonts>
  <fills count="2">
    <fill>
      <patternFill patternType="none"/>
    </fill>
    <fill>
      <patternFill patternType="gray125"/>
    </fill>
  </fills>
  <borders count="26">
    <border>
      <left/>
      <right/>
      <top/>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9" fontId="1" fillId="0" borderId="0" applyFont="0" applyFill="0" applyBorder="0" applyAlignment="0" applyProtection="0"/>
  </cellStyleXfs>
  <cellXfs count="481">
    <xf numFmtId="0" fontId="0" fillId="0" borderId="0" xfId="0"/>
    <xf numFmtId="0" fontId="5" fillId="0" borderId="0" xfId="3"/>
    <xf numFmtId="0" fontId="5" fillId="0" borderId="0" xfId="3" applyFill="1"/>
    <xf numFmtId="0" fontId="9" fillId="0" borderId="0" xfId="3" applyFont="1" applyFill="1"/>
    <xf numFmtId="0" fontId="9" fillId="0" borderId="0" xfId="3" applyFont="1"/>
    <xf numFmtId="0" fontId="12" fillId="0" borderId="0" xfId="3" applyFont="1" applyFill="1"/>
    <xf numFmtId="0" fontId="12" fillId="0" borderId="0" xfId="3" applyFont="1"/>
    <xf numFmtId="0" fontId="13" fillId="0" borderId="0" xfId="3" applyFont="1" applyFill="1"/>
    <xf numFmtId="0" fontId="13" fillId="0" borderId="0" xfId="3" applyFont="1"/>
    <xf numFmtId="0" fontId="8" fillId="0" borderId="0" xfId="3" applyFont="1" applyFill="1"/>
    <xf numFmtId="0" fontId="8" fillId="0" borderId="0" xfId="3" applyFont="1"/>
    <xf numFmtId="0" fontId="0" fillId="0" borderId="0" xfId="0" applyFill="1" applyBorder="1"/>
    <xf numFmtId="0" fontId="0" fillId="0" borderId="0" xfId="0" applyProtection="1"/>
    <xf numFmtId="0" fontId="4" fillId="0" borderId="0" xfId="0" applyFont="1" applyAlignment="1" applyProtection="1"/>
    <xf numFmtId="0" fontId="9" fillId="0" borderId="0" xfId="3" applyFont="1" applyFill="1" applyProtection="1"/>
    <xf numFmtId="0" fontId="8" fillId="0" borderId="0" xfId="3" applyFont="1" applyFill="1" applyProtection="1"/>
    <xf numFmtId="0" fontId="12" fillId="0" borderId="0" xfId="3" applyFont="1" applyFill="1" applyProtection="1"/>
    <xf numFmtId="0" fontId="13" fillId="0" borderId="0" xfId="3" applyFont="1" applyFill="1" applyProtection="1"/>
    <xf numFmtId="0" fontId="10" fillId="0" borderId="0" xfId="3" applyFont="1" applyFill="1" applyBorder="1" applyAlignment="1" applyProtection="1">
      <alignment horizontal="center"/>
    </xf>
    <xf numFmtId="0" fontId="15" fillId="0" borderId="0" xfId="0" applyFont="1" applyFill="1" applyAlignment="1" applyProtection="1">
      <alignment horizontal="center" vertical="center"/>
    </xf>
    <xf numFmtId="0" fontId="4" fillId="0" borderId="0" xfId="0" applyFont="1" applyFill="1" applyAlignment="1" applyProtection="1"/>
    <xf numFmtId="0" fontId="11" fillId="0" borderId="0" xfId="0" applyFont="1" applyFill="1" applyProtection="1"/>
    <xf numFmtId="0" fontId="2" fillId="0" borderId="0" xfId="0" applyFont="1" applyFill="1" applyAlignment="1" applyProtection="1">
      <alignment horizontal="center"/>
    </xf>
    <xf numFmtId="0" fontId="15" fillId="0" borderId="0" xfId="3" applyFont="1" applyFill="1" applyAlignment="1" applyProtection="1">
      <alignment horizontal="center"/>
    </xf>
    <xf numFmtId="0" fontId="7" fillId="0" borderId="0" xfId="3" applyFont="1" applyFill="1" applyAlignment="1" applyProtection="1">
      <alignment horizontal="center"/>
    </xf>
    <xf numFmtId="0" fontId="1" fillId="0" borderId="0" xfId="0" applyFont="1" applyFill="1" applyProtection="1"/>
    <xf numFmtId="0" fontId="1" fillId="0" borderId="0" xfId="0" applyFont="1" applyFill="1" applyAlignment="1" applyProtection="1">
      <alignment vertical="center"/>
    </xf>
    <xf numFmtId="0" fontId="1" fillId="0" borderId="0" xfId="0" applyFont="1" applyProtection="1"/>
    <xf numFmtId="0" fontId="16" fillId="0" borderId="0" xfId="0" applyFont="1" applyProtection="1"/>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6" fillId="0" borderId="0" xfId="0" applyFont="1" applyFill="1" applyProtection="1"/>
    <xf numFmtId="0" fontId="17"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20" fillId="0" borderId="0" xfId="0" applyFont="1" applyFill="1" applyProtection="1"/>
    <xf numFmtId="0" fontId="20" fillId="0" borderId="0" xfId="0" applyFont="1" applyProtection="1"/>
    <xf numFmtId="0" fontId="18" fillId="0" borderId="0" xfId="0" applyFont="1" applyFill="1" applyProtection="1"/>
    <xf numFmtId="0" fontId="18" fillId="0" borderId="0" xfId="0" applyFont="1" applyProtection="1"/>
    <xf numFmtId="0" fontId="8" fillId="0" borderId="0" xfId="3" applyFont="1" applyFill="1" applyBorder="1" applyAlignment="1" applyProtection="1">
      <alignment horizontal="left" vertical="center"/>
    </xf>
    <xf numFmtId="0" fontId="10" fillId="0" borderId="0" xfId="3" applyFont="1" applyFill="1" applyBorder="1" applyAlignment="1" applyProtection="1">
      <alignment horizontal="left" vertical="center"/>
    </xf>
    <xf numFmtId="0" fontId="10" fillId="0" borderId="1" xfId="3" applyFont="1" applyFill="1" applyBorder="1" applyAlignment="1" applyProtection="1">
      <alignment horizontal="left" vertical="center"/>
    </xf>
    <xf numFmtId="0" fontId="21" fillId="0" borderId="0" xfId="3" applyFont="1" applyFill="1" applyBorder="1" applyAlignment="1" applyProtection="1">
      <alignment vertical="center"/>
    </xf>
    <xf numFmtId="0" fontId="10" fillId="0" borderId="0" xfId="3" applyFont="1" applyFill="1" applyBorder="1" applyAlignment="1" applyProtection="1">
      <alignment horizontal="center" vertical="center"/>
    </xf>
    <xf numFmtId="0" fontId="22" fillId="0" borderId="0" xfId="3" applyFont="1" applyFill="1" applyBorder="1" applyAlignment="1" applyProtection="1">
      <alignment horizontal="right" vertical="center"/>
    </xf>
    <xf numFmtId="0" fontId="8" fillId="0" borderId="0" xfId="3" applyFont="1" applyFill="1" applyBorder="1" applyAlignment="1" applyProtection="1">
      <alignment vertical="center"/>
    </xf>
    <xf numFmtId="0" fontId="6" fillId="0" borderId="0" xfId="3" applyFont="1" applyFill="1" applyBorder="1" applyAlignment="1" applyProtection="1">
      <alignment vertical="center"/>
    </xf>
    <xf numFmtId="0" fontId="5" fillId="0" borderId="0" xfId="3"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quotePrefix="1" applyFont="1" applyFill="1" applyBorder="1" applyAlignment="1" applyProtection="1">
      <alignment vertical="center"/>
    </xf>
    <xf numFmtId="0" fontId="17"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44" fontId="16" fillId="0" borderId="0" xfId="2" applyFont="1" applyFill="1" applyBorder="1" applyAlignment="1" applyProtection="1">
      <alignment vertical="center"/>
    </xf>
    <xf numFmtId="0" fontId="8"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24" fillId="0" borderId="0" xfId="0" applyFont="1" applyFill="1" applyProtection="1"/>
    <xf numFmtId="0" fontId="24" fillId="0" borderId="0" xfId="0" applyFont="1" applyProtection="1"/>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44" fontId="3" fillId="0" borderId="0" xfId="2" applyFont="1" applyFill="1" applyBorder="1" applyAlignment="1" applyProtection="1">
      <alignment vertical="center"/>
    </xf>
    <xf numFmtId="44" fontId="3" fillId="0" borderId="0" xfId="0" applyNumberFormat="1" applyFont="1" applyFill="1" applyBorder="1" applyAlignment="1" applyProtection="1">
      <alignment vertical="center"/>
    </xf>
    <xf numFmtId="0" fontId="25" fillId="0" borderId="0" xfId="0" applyFont="1" applyFill="1" applyBorder="1" applyAlignment="1" applyProtection="1">
      <alignment vertical="center"/>
    </xf>
    <xf numFmtId="0" fontId="3" fillId="0" borderId="0" xfId="0" applyFont="1" applyFill="1" applyBorder="1" applyAlignment="1" applyProtection="1">
      <alignment vertical="center"/>
    </xf>
    <xf numFmtId="44" fontId="11" fillId="0" borderId="0" xfId="0" applyNumberFormat="1" applyFont="1" applyFill="1" applyBorder="1" applyAlignment="1" applyProtection="1">
      <alignment vertical="center"/>
    </xf>
    <xf numFmtId="0" fontId="16" fillId="0" borderId="0" xfId="0" applyFont="1" applyFill="1" applyBorder="1" applyAlignment="1" applyProtection="1">
      <alignment horizontal="left" vertical="center"/>
    </xf>
    <xf numFmtId="0" fontId="14" fillId="0" borderId="0" xfId="0" applyFont="1" applyFill="1" applyAlignment="1" applyProtection="1">
      <alignment horizontal="center" vertical="center"/>
    </xf>
    <xf numFmtId="0" fontId="26"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vertical="center"/>
    </xf>
    <xf numFmtId="0" fontId="28" fillId="0" borderId="0" xfId="0" applyFont="1" applyFill="1" applyProtection="1"/>
    <xf numFmtId="0" fontId="28" fillId="0" borderId="0" xfId="0" applyFont="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8" fillId="0" borderId="0" xfId="0" quotePrefix="1" applyFont="1" applyFill="1" applyBorder="1" applyAlignment="1" applyProtection="1">
      <alignment vertical="center"/>
    </xf>
    <xf numFmtId="0" fontId="14" fillId="0" borderId="0" xfId="3" applyFont="1" applyFill="1" applyBorder="1" applyAlignment="1" applyProtection="1">
      <alignment vertical="center"/>
    </xf>
    <xf numFmtId="0" fontId="8" fillId="0" borderId="0" xfId="0" applyFont="1" applyFill="1" applyBorder="1" applyAlignment="1" applyProtection="1">
      <alignment horizontal="right" vertical="center"/>
    </xf>
    <xf numFmtId="0" fontId="16" fillId="0" borderId="0" xfId="0" applyFont="1"/>
    <xf numFmtId="0" fontId="5" fillId="0" borderId="0" xfId="3" applyFont="1" applyFill="1" applyProtection="1"/>
    <xf numFmtId="0" fontId="5" fillId="0" borderId="0" xfId="3" applyFont="1" applyFill="1" applyAlignment="1" applyProtection="1">
      <alignment vertical="center"/>
    </xf>
    <xf numFmtId="0" fontId="23" fillId="0" borderId="0" xfId="3" applyFont="1" applyFill="1" applyBorder="1" applyAlignment="1" applyProtection="1">
      <alignment horizontal="left" vertical="center"/>
    </xf>
    <xf numFmtId="0" fontId="3" fillId="0" borderId="0" xfId="3" applyFont="1" applyFill="1" applyBorder="1" applyAlignment="1" applyProtection="1">
      <alignment horizontal="left" vertical="center"/>
    </xf>
    <xf numFmtId="0" fontId="27" fillId="0" borderId="0" xfId="3" applyFont="1" applyFill="1" applyBorder="1" applyAlignment="1" applyProtection="1">
      <alignment horizontal="left" vertical="center"/>
    </xf>
    <xf numFmtId="0" fontId="8" fillId="0" borderId="4" xfId="3" applyFont="1" applyFill="1" applyBorder="1" applyAlignment="1" applyProtection="1">
      <alignment horizontal="left" vertical="center"/>
    </xf>
    <xf numFmtId="0" fontId="3" fillId="0" borderId="0" xfId="3" applyFont="1" applyFill="1" applyBorder="1" applyAlignment="1" applyProtection="1">
      <alignment vertical="center"/>
    </xf>
    <xf numFmtId="0" fontId="11" fillId="0" borderId="0" xfId="3" applyFont="1" applyFill="1" applyAlignment="1" applyProtection="1">
      <alignment vertical="center"/>
    </xf>
    <xf numFmtId="0" fontId="8" fillId="0" borderId="0" xfId="3" applyFont="1" applyFill="1" applyAlignment="1" applyProtection="1">
      <alignment vertical="center"/>
    </xf>
    <xf numFmtId="0" fontId="3" fillId="0" borderId="0" xfId="3" applyFont="1" applyFill="1" applyAlignment="1" applyProtection="1">
      <alignment vertical="center"/>
    </xf>
    <xf numFmtId="0" fontId="21" fillId="0" borderId="0" xfId="3" applyFont="1" applyFill="1" applyAlignment="1" applyProtection="1">
      <alignment vertical="center"/>
    </xf>
    <xf numFmtId="0" fontId="29" fillId="0" borderId="0" xfId="3" applyFont="1" applyFill="1" applyAlignment="1" applyProtection="1">
      <alignment vertical="center"/>
    </xf>
    <xf numFmtId="0" fontId="3" fillId="0" borderId="0" xfId="3" applyFont="1" applyFill="1" applyBorder="1" applyAlignment="1" applyProtection="1">
      <alignment horizontal="center" vertical="center"/>
    </xf>
    <xf numFmtId="0" fontId="30" fillId="0" borderId="0" xfId="3" applyFont="1" applyFill="1" applyAlignment="1" applyProtection="1">
      <alignment vertical="center"/>
    </xf>
    <xf numFmtId="43" fontId="29" fillId="0" borderId="0" xfId="1" applyFont="1" applyFill="1" applyBorder="1" applyAlignment="1" applyProtection="1">
      <alignment horizontal="center" vertical="center"/>
    </xf>
    <xf numFmtId="43" fontId="8" fillId="0" borderId="2" xfId="1" applyFont="1" applyFill="1" applyBorder="1" applyAlignment="1" applyProtection="1">
      <alignment vertical="center"/>
    </xf>
    <xf numFmtId="0" fontId="10" fillId="0" borderId="0" xfId="3" applyFont="1" applyFill="1" applyAlignment="1" applyProtection="1">
      <alignment vertical="center"/>
    </xf>
    <xf numFmtId="0" fontId="8" fillId="0" borderId="3" xfId="3" applyFont="1" applyFill="1" applyBorder="1" applyAlignment="1" applyProtection="1">
      <alignment horizontal="right" vertical="center"/>
      <protection locked="0"/>
    </xf>
    <xf numFmtId="0" fontId="8" fillId="0" borderId="0" xfId="3" quotePrefix="1" applyFont="1" applyFill="1" applyBorder="1" applyAlignment="1" applyProtection="1">
      <alignment horizontal="left" vertical="center"/>
    </xf>
    <xf numFmtId="43" fontId="8" fillId="0" borderId="3" xfId="1" applyFont="1" applyFill="1" applyBorder="1" applyAlignment="1" applyProtection="1">
      <alignment vertical="center"/>
    </xf>
    <xf numFmtId="43" fontId="8" fillId="0" borderId="2" xfId="1" applyFont="1" applyFill="1" applyBorder="1" applyAlignment="1" applyProtection="1">
      <alignment vertical="center"/>
      <protection locked="0"/>
    </xf>
    <xf numFmtId="43" fontId="8" fillId="0" borderId="5" xfId="1" applyFont="1" applyFill="1" applyBorder="1" applyAlignment="1" applyProtection="1">
      <alignment horizontal="center" vertical="center"/>
      <protection locked="0"/>
    </xf>
    <xf numFmtId="164" fontId="8" fillId="0" borderId="6" xfId="1" applyNumberFormat="1" applyFont="1" applyFill="1" applyBorder="1" applyAlignment="1" applyProtection="1">
      <alignment horizontal="center" vertical="center"/>
      <protection locked="0"/>
    </xf>
    <xf numFmtId="43" fontId="8" fillId="0" borderId="3" xfId="1" applyFont="1" applyFill="1" applyBorder="1" applyAlignment="1" applyProtection="1">
      <alignment vertical="center"/>
      <protection locked="0"/>
    </xf>
    <xf numFmtId="164" fontId="8" fillId="0" borderId="7" xfId="1" applyNumberFormat="1" applyFont="1" applyFill="1" applyBorder="1" applyAlignment="1" applyProtection="1">
      <alignment horizontal="center" vertical="center"/>
      <protection locked="0"/>
    </xf>
    <xf numFmtId="0" fontId="29" fillId="0" borderId="0" xfId="3" applyFont="1" applyFill="1" applyBorder="1" applyAlignment="1" applyProtection="1">
      <alignment vertical="center"/>
    </xf>
    <xf numFmtId="0" fontId="6" fillId="0" borderId="0" xfId="3" applyFont="1" applyFill="1" applyAlignment="1" applyProtection="1">
      <alignment vertical="center"/>
    </xf>
    <xf numFmtId="0" fontId="16" fillId="0" borderId="0" xfId="0" applyFont="1" applyFill="1" applyAlignment="1" applyProtection="1">
      <alignment vertical="center" wrapText="1"/>
    </xf>
    <xf numFmtId="43" fontId="3" fillId="0" borderId="0" xfId="3" applyNumberFormat="1" applyFont="1" applyFill="1" applyBorder="1" applyAlignment="1" applyProtection="1">
      <alignment horizontal="center" vertical="center"/>
    </xf>
    <xf numFmtId="0" fontId="2" fillId="0" borderId="0" xfId="3" applyFont="1" applyFill="1" applyBorder="1" applyAlignment="1" applyProtection="1">
      <alignment vertical="center"/>
    </xf>
    <xf numFmtId="43" fontId="3" fillId="0" borderId="0" xfId="3" applyNumberFormat="1" applyFont="1" applyFill="1" applyBorder="1" applyAlignment="1" applyProtection="1">
      <alignment vertical="center"/>
    </xf>
    <xf numFmtId="0" fontId="8" fillId="0" borderId="0" xfId="3" quotePrefix="1" applyFont="1" applyFill="1" applyAlignment="1" applyProtection="1">
      <alignment vertical="center"/>
    </xf>
    <xf numFmtId="0" fontId="6" fillId="0" borderId="0" xfId="3" quotePrefix="1" applyFont="1" applyFill="1" applyAlignment="1" applyProtection="1">
      <alignment vertical="center"/>
    </xf>
    <xf numFmtId="0" fontId="14" fillId="0" borderId="0" xfId="3" applyFont="1" applyFill="1" applyAlignment="1" applyProtection="1">
      <alignment vertical="center"/>
    </xf>
    <xf numFmtId="0" fontId="8" fillId="0" borderId="0" xfId="3" applyFont="1" applyFill="1" applyAlignment="1" applyProtection="1">
      <alignment horizontal="right" vertical="center"/>
    </xf>
    <xf numFmtId="0" fontId="5" fillId="0" borderId="0" xfId="3" applyFont="1" applyFill="1"/>
    <xf numFmtId="0" fontId="5" fillId="0" borderId="0" xfId="3" applyFont="1"/>
    <xf numFmtId="0" fontId="7" fillId="0" borderId="0" xfId="3" applyFont="1" applyFill="1" applyBorder="1" applyAlignment="1" applyProtection="1">
      <alignment horizontal="right" vertical="center"/>
      <protection locked="0"/>
    </xf>
    <xf numFmtId="0" fontId="11" fillId="0" borderId="0" xfId="0" applyFont="1" applyFill="1" applyBorder="1" applyAlignment="1" applyProtection="1">
      <alignment vertical="center"/>
      <protection locked="0"/>
    </xf>
    <xf numFmtId="0" fontId="11" fillId="0" borderId="0" xfId="3" applyFont="1" applyAlignment="1">
      <alignment vertical="top" wrapText="1"/>
    </xf>
    <xf numFmtId="0" fontId="3" fillId="0" borderId="2" xfId="0" applyFont="1" applyFill="1" applyBorder="1" applyAlignment="1" applyProtection="1">
      <alignment vertical="center"/>
      <protection locked="0"/>
    </xf>
    <xf numFmtId="0" fontId="8" fillId="0" borderId="3" xfId="3" applyFont="1" applyFill="1" applyBorder="1" applyAlignment="1" applyProtection="1">
      <alignment vertical="center"/>
      <protection locked="0"/>
    </xf>
    <xf numFmtId="166" fontId="3" fillId="0" borderId="0" xfId="3" applyNumberFormat="1" applyFont="1" applyBorder="1" applyAlignment="1">
      <alignment horizontal="center" vertical="center"/>
    </xf>
    <xf numFmtId="166" fontId="3" fillId="0" borderId="0" xfId="0" applyNumberFormat="1" applyFont="1" applyAlignment="1">
      <alignment horizontal="center" vertical="center"/>
    </xf>
    <xf numFmtId="0" fontId="19" fillId="0" borderId="0" xfId="0" applyFont="1" applyFill="1" applyBorder="1" applyAlignment="1" applyProtection="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8" fillId="0" borderId="2" xfId="3" applyFont="1" applyFill="1" applyBorder="1" applyAlignment="1" applyProtection="1">
      <alignment vertical="center"/>
      <protection locked="0"/>
    </xf>
    <xf numFmtId="43" fontId="8" fillId="0" borderId="3" xfId="1" applyFont="1" applyFill="1" applyBorder="1" applyAlignment="1" applyProtection="1">
      <alignment horizontal="center" vertical="center"/>
      <protection locked="0"/>
    </xf>
    <xf numFmtId="43" fontId="8" fillId="0" borderId="2" xfId="1" applyFont="1" applyFill="1" applyBorder="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Alignment="1">
      <alignment vertical="top" wrapText="1"/>
    </xf>
    <xf numFmtId="0" fontId="32" fillId="0" borderId="0" xfId="0" applyFont="1" applyAlignment="1">
      <alignment horizontal="center" vertical="center"/>
    </xf>
    <xf numFmtId="0" fontId="1" fillId="0" borderId="0" xfId="0" applyFont="1" applyFill="1" applyBorder="1" applyAlignment="1" applyProtection="1">
      <alignment vertical="center"/>
    </xf>
    <xf numFmtId="0" fontId="1" fillId="0" borderId="2" xfId="0" applyFont="1" applyFill="1" applyBorder="1" applyAlignment="1" applyProtection="1">
      <alignment vertical="center"/>
      <protection locked="0"/>
    </xf>
    <xf numFmtId="0" fontId="25" fillId="0" borderId="0" xfId="0" applyFont="1" applyBorder="1" applyAlignment="1">
      <alignment vertical="center"/>
    </xf>
    <xf numFmtId="43" fontId="8" fillId="0" borderId="0" xfId="1" applyFont="1" applyFill="1" applyBorder="1" applyAlignment="1" applyProtection="1">
      <alignment vertical="center"/>
    </xf>
    <xf numFmtId="0" fontId="8" fillId="0" borderId="2" xfId="3" applyFont="1" applyFill="1" applyBorder="1" applyAlignment="1" applyProtection="1">
      <alignment vertical="center"/>
    </xf>
    <xf numFmtId="0" fontId="32" fillId="0" borderId="2" xfId="0" applyFont="1" applyBorder="1" applyAlignment="1">
      <alignment horizontal="center" vertical="center"/>
    </xf>
    <xf numFmtId="164" fontId="8" fillId="0" borderId="2" xfId="1" applyNumberFormat="1" applyFont="1" applyFill="1" applyBorder="1" applyAlignment="1" applyProtection="1">
      <alignment horizontal="left" vertical="center"/>
      <protection locked="0"/>
    </xf>
    <xf numFmtId="43" fontId="29" fillId="0" borderId="2" xfId="1" applyFont="1" applyFill="1" applyBorder="1" applyAlignment="1" applyProtection="1">
      <alignment horizontal="center" vertical="center"/>
    </xf>
    <xf numFmtId="0" fontId="8" fillId="0" borderId="3" xfId="3" applyFont="1" applyFill="1" applyBorder="1" applyAlignment="1" applyProtection="1">
      <alignment vertical="center"/>
    </xf>
    <xf numFmtId="0" fontId="32" fillId="0" borderId="3" xfId="0" applyFont="1" applyBorder="1" applyAlignment="1">
      <alignment horizontal="center" vertical="center"/>
    </xf>
    <xf numFmtId="164" fontId="8" fillId="0" borderId="3" xfId="1" applyNumberFormat="1" applyFont="1" applyFill="1" applyBorder="1" applyAlignment="1" applyProtection="1">
      <alignment horizontal="left" vertical="center"/>
      <protection locked="0"/>
    </xf>
    <xf numFmtId="43" fontId="29" fillId="0" borderId="3" xfId="1" applyFont="1" applyFill="1" applyBorder="1" applyAlignment="1" applyProtection="1">
      <alignment horizontal="center" vertical="center"/>
    </xf>
    <xf numFmtId="0" fontId="8" fillId="0" borderId="8" xfId="3" applyFont="1" applyFill="1" applyBorder="1" applyAlignment="1" applyProtection="1">
      <alignment vertical="center"/>
    </xf>
    <xf numFmtId="0" fontId="32" fillId="0" borderId="8" xfId="0" applyFont="1" applyBorder="1" applyAlignment="1">
      <alignment horizontal="center" vertical="center"/>
    </xf>
    <xf numFmtId="43" fontId="8" fillId="0" borderId="8" xfId="1" applyFont="1" applyFill="1" applyBorder="1" applyAlignment="1" applyProtection="1">
      <alignment horizontal="center" vertical="center"/>
      <protection locked="0"/>
    </xf>
    <xf numFmtId="164" fontId="8" fillId="0" borderId="8" xfId="1" applyNumberFormat="1" applyFont="1" applyFill="1" applyBorder="1" applyAlignment="1" applyProtection="1">
      <alignment horizontal="left" vertical="center"/>
      <protection locked="0"/>
    </xf>
    <xf numFmtId="43" fontId="29" fillId="0" borderId="8" xfId="1" applyFont="1" applyFill="1" applyBorder="1" applyAlignment="1" applyProtection="1">
      <alignment horizontal="center" vertical="center"/>
    </xf>
    <xf numFmtId="43" fontId="8" fillId="0" borderId="8" xfId="1" applyFont="1" applyFill="1" applyBorder="1" applyAlignment="1" applyProtection="1">
      <alignment vertical="center"/>
    </xf>
    <xf numFmtId="0" fontId="8" fillId="0" borderId="0" xfId="3" applyFont="1" applyFill="1" applyBorder="1" applyAlignment="1" applyProtection="1">
      <alignment horizontal="right" vertical="center"/>
      <protection locked="0"/>
    </xf>
    <xf numFmtId="0" fontId="8" fillId="0" borderId="8" xfId="3" applyFont="1" applyFill="1" applyBorder="1" applyAlignment="1" applyProtection="1">
      <alignment vertical="center"/>
      <protection locked="0"/>
    </xf>
    <xf numFmtId="164" fontId="8" fillId="0" borderId="2" xfId="1" applyNumberFormat="1" applyFont="1" applyFill="1" applyBorder="1" applyAlignment="1" applyProtection="1">
      <alignment horizontal="center" vertical="center"/>
      <protection locked="0"/>
    </xf>
    <xf numFmtId="164" fontId="8" fillId="0" borderId="3" xfId="1" applyNumberFormat="1" applyFont="1" applyFill="1" applyBorder="1" applyAlignment="1" applyProtection="1">
      <alignment horizontal="center" vertical="center"/>
      <protection locked="0"/>
    </xf>
    <xf numFmtId="0" fontId="11" fillId="0" borderId="0" xfId="3" applyFont="1" applyFill="1" applyAlignment="1" applyProtection="1"/>
    <xf numFmtId="0" fontId="29" fillId="0" borderId="0" xfId="3" applyFont="1" applyFill="1" applyAlignment="1" applyProtection="1"/>
    <xf numFmtId="0" fontId="11" fillId="0" borderId="0" xfId="3" applyFont="1" applyAlignment="1">
      <alignment vertical="top"/>
    </xf>
    <xf numFmtId="0" fontId="0" fillId="0" borderId="0" xfId="0" applyAlignment="1">
      <alignment vertical="top"/>
    </xf>
    <xf numFmtId="0" fontId="1" fillId="0" borderId="4" xfId="0" applyFont="1" applyFill="1" applyBorder="1" applyAlignment="1" applyProtection="1">
      <alignment vertical="center"/>
    </xf>
    <xf numFmtId="0" fontId="1" fillId="0" borderId="0" xfId="0" quotePrefix="1" applyFont="1" applyFill="1" applyBorder="1" applyAlignment="1" applyProtection="1">
      <alignment vertical="center"/>
    </xf>
    <xf numFmtId="44" fontId="1" fillId="0" borderId="0" xfId="2" applyFont="1" applyFill="1" applyBorder="1" applyAlignment="1" applyProtection="1">
      <alignment vertical="center"/>
    </xf>
    <xf numFmtId="0" fontId="1" fillId="0" borderId="0" xfId="0" applyFont="1" applyFill="1" applyBorder="1" applyAlignment="1" applyProtection="1">
      <alignment horizontal="center" vertical="center"/>
    </xf>
    <xf numFmtId="44" fontId="1" fillId="0" borderId="2" xfId="2" applyFont="1" applyFill="1" applyBorder="1" applyAlignment="1" applyProtection="1">
      <alignment vertical="center"/>
      <protection locked="0"/>
    </xf>
    <xf numFmtId="0" fontId="1" fillId="0" borderId="3" xfId="0" applyFont="1" applyFill="1" applyBorder="1" applyAlignment="1" applyProtection="1">
      <alignment vertical="center"/>
      <protection locked="0"/>
    </xf>
    <xf numFmtId="44" fontId="1" fillId="0" borderId="3" xfId="2" applyFont="1" applyFill="1" applyBorder="1" applyAlignment="1" applyProtection="1">
      <alignment vertical="center"/>
      <protection locked="0"/>
    </xf>
    <xf numFmtId="0" fontId="1" fillId="0" borderId="0" xfId="0" applyFont="1"/>
    <xf numFmtId="0" fontId="1" fillId="0" borderId="2" xfId="0" applyFont="1" applyFill="1" applyBorder="1" applyAlignment="1" applyProtection="1">
      <alignment vertical="center"/>
    </xf>
    <xf numFmtId="0" fontId="3" fillId="0" borderId="0" xfId="3" applyFont="1" applyAlignment="1">
      <alignment vertical="top" wrapText="1"/>
    </xf>
    <xf numFmtId="0" fontId="1" fillId="0" borderId="2" xfId="0" quotePrefix="1" applyFont="1" applyFill="1" applyBorder="1" applyAlignment="1" applyProtection="1">
      <alignment vertical="center"/>
    </xf>
    <xf numFmtId="44" fontId="1" fillId="0" borderId="2" xfId="2" applyFont="1" applyFill="1" applyBorder="1" applyAlignment="1" applyProtection="1">
      <alignment vertical="center"/>
    </xf>
    <xf numFmtId="0" fontId="33" fillId="0" borderId="0" xfId="0" applyFont="1" applyFill="1" applyBorder="1" applyAlignment="1" applyProtection="1">
      <alignment vertical="center"/>
    </xf>
    <xf numFmtId="0" fontId="11" fillId="0" borderId="0" xfId="3" applyFont="1" applyBorder="1" applyAlignment="1">
      <alignment vertical="top" wrapText="1"/>
    </xf>
    <xf numFmtId="0" fontId="8" fillId="0" borderId="0" xfId="0" applyFont="1" applyAlignment="1">
      <alignment horizontal="justify"/>
    </xf>
    <xf numFmtId="0" fontId="0" fillId="0" borderId="2" xfId="0" applyBorder="1" applyAlignment="1"/>
    <xf numFmtId="0" fontId="0" fillId="0" borderId="0" xfId="0" applyBorder="1" applyAlignment="1"/>
    <xf numFmtId="0" fontId="0" fillId="0" borderId="2" xfId="0" applyBorder="1"/>
    <xf numFmtId="0" fontId="8" fillId="0" borderId="3" xfId="0" applyFont="1" applyBorder="1" applyAlignment="1">
      <alignment horizontal="justify"/>
    </xf>
    <xf numFmtId="0" fontId="8" fillId="0" borderId="0" xfId="0" applyFont="1"/>
    <xf numFmtId="0" fontId="0" fillId="0" borderId="3" xfId="0" applyBorder="1"/>
    <xf numFmtId="0" fontId="8" fillId="0" borderId="0" xfId="0" applyFont="1" applyBorder="1" applyAlignment="1">
      <alignment horizontal="justify"/>
    </xf>
    <xf numFmtId="0" fontId="8" fillId="0" borderId="0" xfId="0" applyFont="1" applyAlignment="1">
      <alignment horizontal="right"/>
    </xf>
    <xf numFmtId="0" fontId="0" fillId="0" borderId="0" xfId="0" applyBorder="1"/>
    <xf numFmtId="0" fontId="8" fillId="0" borderId="0" xfId="0" applyFont="1" applyAlignment="1">
      <alignment vertical="top" wrapText="1"/>
    </xf>
    <xf numFmtId="0" fontId="10" fillId="0" borderId="0" xfId="0" applyFont="1" applyBorder="1" applyAlignment="1">
      <alignment horizontal="right"/>
    </xf>
    <xf numFmtId="0" fontId="8" fillId="0" borderId="0" xfId="0" applyFont="1" applyAlignment="1">
      <alignment vertical="top"/>
    </xf>
    <xf numFmtId="0" fontId="0" fillId="0" borderId="0" xfId="0" applyBorder="1" applyAlignment="1">
      <alignment horizontal="right"/>
    </xf>
    <xf numFmtId="0" fontId="0" fillId="0" borderId="3" xfId="0" applyBorder="1" applyAlignment="1"/>
    <xf numFmtId="0" fontId="8" fillId="0" borderId="0" xfId="0" applyFont="1" applyBorder="1"/>
    <xf numFmtId="0" fontId="0" fillId="0" borderId="0" xfId="0" applyAlignment="1"/>
    <xf numFmtId="0" fontId="8" fillId="0" borderId="0" xfId="0" applyFont="1" applyFill="1" applyBorder="1"/>
    <xf numFmtId="0" fontId="8" fillId="0" borderId="0" xfId="0" applyFont="1" applyBorder="1" applyAlignment="1">
      <alignment horizontal="right"/>
    </xf>
    <xf numFmtId="0" fontId="40" fillId="0" borderId="0" xfId="0" applyFont="1" applyAlignment="1">
      <alignment horizontal="justify"/>
    </xf>
    <xf numFmtId="0" fontId="10" fillId="0" borderId="0" xfId="0" applyFont="1"/>
    <xf numFmtId="0" fontId="10" fillId="0" borderId="0" xfId="0" applyFont="1" applyAlignment="1"/>
    <xf numFmtId="0" fontId="10" fillId="0" borderId="0" xfId="0" applyFont="1" applyAlignment="1">
      <alignment horizontal="justify"/>
    </xf>
    <xf numFmtId="0" fontId="8" fillId="0" borderId="8" xfId="0" applyFont="1" applyBorder="1" applyAlignment="1">
      <alignment horizontal="justify"/>
    </xf>
    <xf numFmtId="0" fontId="10" fillId="0" borderId="9" xfId="0" applyFont="1" applyBorder="1" applyAlignment="1">
      <alignment horizontal="left"/>
    </xf>
    <xf numFmtId="0" fontId="10" fillId="0" borderId="9" xfId="0" applyFont="1" applyBorder="1" applyAlignment="1">
      <alignment horizontal="center"/>
    </xf>
    <xf numFmtId="0" fontId="0" fillId="0" borderId="9" xfId="0" applyBorder="1"/>
    <xf numFmtId="0" fontId="10" fillId="0" borderId="0" xfId="0" applyFont="1" applyBorder="1" applyAlignment="1">
      <alignment horizontal="left"/>
    </xf>
    <xf numFmtId="0" fontId="10" fillId="0" borderId="0" xfId="0" applyFont="1" applyBorder="1" applyAlignment="1">
      <alignment horizontal="center"/>
    </xf>
    <xf numFmtId="0" fontId="41" fillId="0" borderId="0" xfId="0" applyFont="1"/>
    <xf numFmtId="0" fontId="10" fillId="0" borderId="2" xfId="0" applyFont="1" applyBorder="1" applyAlignment="1">
      <alignment horizontal="justify"/>
    </xf>
    <xf numFmtId="0" fontId="10" fillId="0" borderId="2" xfId="0" applyFont="1" applyBorder="1"/>
    <xf numFmtId="0" fontId="0" fillId="0" borderId="0" xfId="0" applyAlignment="1">
      <alignment horizontal="right"/>
    </xf>
    <xf numFmtId="0" fontId="8" fillId="0" borderId="0" xfId="0" applyFont="1" applyAlignment="1">
      <alignment horizontal="center"/>
    </xf>
    <xf numFmtId="0" fontId="0" fillId="0" borderId="0" xfId="0" applyAlignment="1">
      <alignment horizontal="center"/>
    </xf>
    <xf numFmtId="0" fontId="0" fillId="0" borderId="8" xfId="0" applyBorder="1"/>
    <xf numFmtId="0" fontId="8" fillId="0" borderId="9" xfId="0" applyFont="1" applyBorder="1" applyAlignment="1">
      <alignment horizontal="justify"/>
    </xf>
    <xf numFmtId="0" fontId="0" fillId="0" borderId="8" xfId="0" applyBorder="1" applyAlignment="1"/>
    <xf numFmtId="0" fontId="8" fillId="0" borderId="2" xfId="0" applyFont="1" applyBorder="1"/>
    <xf numFmtId="0" fontId="10" fillId="0" borderId="3" xfId="0" applyFont="1" applyBorder="1" applyAlignment="1">
      <alignment horizontal="justify"/>
    </xf>
    <xf numFmtId="0" fontId="8" fillId="0" borderId="3" xfId="0" applyFont="1" applyBorder="1"/>
    <xf numFmtId="0" fontId="0" fillId="0" borderId="2" xfId="0" applyBorder="1" applyAlignment="1">
      <alignment horizontal="right"/>
    </xf>
    <xf numFmtId="0" fontId="0" fillId="0" borderId="0" xfId="0" applyAlignment="1">
      <alignment horizontal="right" vertical="top"/>
    </xf>
    <xf numFmtId="0" fontId="21" fillId="0" borderId="0" xfId="0" applyFont="1" applyAlignment="1">
      <alignment horizontal="justify"/>
    </xf>
    <xf numFmtId="44" fontId="0" fillId="0" borderId="8" xfId="2" applyFont="1" applyBorder="1" applyAlignment="1"/>
    <xf numFmtId="0" fontId="33" fillId="0" borderId="0" xfId="0" applyFont="1" applyAlignment="1">
      <alignment horizontal="right"/>
    </xf>
    <xf numFmtId="0" fontId="8" fillId="0" borderId="0" xfId="0" applyFont="1" applyAlignment="1">
      <alignment vertical="center" wrapText="1"/>
    </xf>
    <xf numFmtId="0" fontId="8" fillId="0" borderId="0" xfId="0" applyFont="1" applyAlignment="1">
      <alignment vertical="center"/>
    </xf>
    <xf numFmtId="0" fontId="10" fillId="0" borderId="0" xfId="0" applyFont="1" applyAlignment="1">
      <alignment vertical="center"/>
    </xf>
    <xf numFmtId="0" fontId="3" fillId="0" borderId="0" xfId="3" applyFont="1" applyBorder="1" applyAlignment="1">
      <alignment vertical="top" wrapText="1"/>
    </xf>
    <xf numFmtId="0" fontId="5" fillId="0" borderId="0" xfId="3" applyAlignment="1">
      <alignment vertical="top" wrapText="1"/>
    </xf>
    <xf numFmtId="0" fontId="19" fillId="0" borderId="0" xfId="3" applyFont="1" applyBorder="1" applyAlignment="1">
      <alignment vertical="top"/>
    </xf>
    <xf numFmtId="0" fontId="5" fillId="0" borderId="0" xfId="3" applyAlignment="1">
      <alignment vertical="top"/>
    </xf>
    <xf numFmtId="0" fontId="3" fillId="0" borderId="0" xfId="3" applyFont="1" applyBorder="1" applyAlignment="1">
      <alignment vertical="top"/>
    </xf>
    <xf numFmtId="0" fontId="6" fillId="0" borderId="0" xfId="3" applyFont="1" applyBorder="1" applyAlignment="1">
      <alignment vertical="top"/>
    </xf>
    <xf numFmtId="0" fontId="11" fillId="0" borderId="0" xfId="3" applyFont="1" applyBorder="1" applyAlignment="1">
      <alignment vertical="top"/>
    </xf>
    <xf numFmtId="0" fontId="19" fillId="0" borderId="0" xfId="3" applyFont="1" applyAlignment="1">
      <alignment vertical="top"/>
    </xf>
    <xf numFmtId="0" fontId="28" fillId="0" borderId="0" xfId="0" applyFont="1" applyFill="1" applyAlignment="1" applyProtection="1">
      <alignment vertical="center"/>
    </xf>
    <xf numFmtId="0" fontId="8" fillId="0" borderId="0" xfId="3" applyFont="1" applyFill="1" applyBorder="1" applyAlignment="1" applyProtection="1">
      <alignment vertical="center"/>
      <protection locked="0"/>
    </xf>
    <xf numFmtId="0" fontId="1" fillId="0" borderId="3" xfId="0" applyFont="1" applyFill="1" applyBorder="1" applyAlignment="1" applyProtection="1">
      <alignment vertical="center"/>
    </xf>
    <xf numFmtId="0" fontId="1" fillId="0" borderId="3" xfId="0" quotePrefix="1" applyFont="1" applyFill="1" applyBorder="1" applyAlignment="1" applyProtection="1">
      <alignment vertical="center"/>
    </xf>
    <xf numFmtId="44" fontId="1" fillId="0" borderId="3" xfId="2" applyFont="1" applyFill="1" applyBorder="1" applyAlignment="1" applyProtection="1">
      <alignment vertical="center"/>
    </xf>
    <xf numFmtId="0" fontId="5" fillId="0" borderId="0" xfId="3" applyAlignment="1"/>
    <xf numFmtId="0" fontId="7" fillId="0" borderId="0" xfId="0" applyFont="1" applyFill="1" applyBorder="1" applyAlignment="1" applyProtection="1">
      <alignment horizontal="right" vertical="center"/>
      <protection locked="0"/>
    </xf>
    <xf numFmtId="0" fontId="3" fillId="0" borderId="0" xfId="0" applyFont="1" applyFill="1" applyBorder="1" applyAlignment="1" applyProtection="1">
      <alignment vertical="center"/>
      <protection locked="0"/>
    </xf>
    <xf numFmtId="0" fontId="46" fillId="0" borderId="0" xfId="0" applyFon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2" fillId="0" borderId="0" xfId="3" applyFont="1" applyFill="1" applyBorder="1" applyAlignment="1" applyProtection="1">
      <alignment horizontal="left" vertical="center"/>
    </xf>
    <xf numFmtId="0" fontId="2"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5" fillId="0" borderId="0" xfId="3" applyBorder="1"/>
    <xf numFmtId="0" fontId="2" fillId="0" borderId="0" xfId="0" applyFont="1" applyFill="1" applyBorder="1" applyAlignment="1" applyProtection="1">
      <alignment vertical="center"/>
      <protection locked="0"/>
    </xf>
    <xf numFmtId="0" fontId="0" fillId="0" borderId="0" xfId="0" applyBorder="1" applyAlignment="1">
      <alignment vertical="center"/>
    </xf>
    <xf numFmtId="0" fontId="3" fillId="0" borderId="0" xfId="0" applyFont="1" applyFill="1" applyBorder="1" applyAlignment="1" applyProtection="1">
      <alignment horizontal="center" vertical="center"/>
    </xf>
    <xf numFmtId="0" fontId="2" fillId="0" borderId="0" xfId="3" applyFont="1" applyFill="1" applyAlignment="1" applyProtection="1">
      <alignment horizontal="left" vertical="center"/>
    </xf>
    <xf numFmtId="0" fontId="3" fillId="0" borderId="15" xfId="0" applyFont="1" applyFill="1" applyBorder="1" applyAlignment="1" applyProtection="1">
      <protection locked="0"/>
    </xf>
    <xf numFmtId="0" fontId="3" fillId="0" borderId="15" xfId="0" applyFont="1" applyFill="1" applyBorder="1" applyAlignment="1" applyProtection="1">
      <alignment horizontal="left"/>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3" fillId="0" borderId="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7" fillId="0" borderId="0" xfId="0" applyFont="1" applyFill="1" applyBorder="1" applyAlignment="1" applyProtection="1">
      <alignment horizontal="left" vertical="center"/>
      <protection locked="0"/>
    </xf>
    <xf numFmtId="0" fontId="28" fillId="0" borderId="4" xfId="0" applyFont="1" applyFill="1" applyBorder="1" applyAlignment="1" applyProtection="1">
      <alignment vertical="center"/>
    </xf>
    <xf numFmtId="0" fontId="8" fillId="0" borderId="1" xfId="3" applyFont="1" applyFill="1" applyBorder="1" applyAlignment="1" applyProtection="1">
      <alignment horizontal="left" vertical="center"/>
    </xf>
    <xf numFmtId="0" fontId="8" fillId="0" borderId="0" xfId="3" applyFont="1" applyFill="1" applyBorder="1" applyAlignment="1" applyProtection="1">
      <alignment horizontal="center" vertical="center"/>
    </xf>
    <xf numFmtId="0" fontId="49" fillId="0" borderId="0" xfId="3" applyFont="1" applyFill="1" applyBorder="1" applyAlignment="1" applyProtection="1">
      <alignment horizontal="right" vertical="center"/>
    </xf>
    <xf numFmtId="0" fontId="27" fillId="0" borderId="2"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44" fontId="3" fillId="0" borderId="2" xfId="2" applyFont="1" applyFill="1" applyBorder="1" applyAlignment="1" applyProtection="1">
      <alignment vertical="center"/>
      <protection locked="0"/>
    </xf>
    <xf numFmtId="0" fontId="27" fillId="0" borderId="2" xfId="0" applyFont="1" applyFill="1" applyBorder="1" applyAlignment="1" applyProtection="1">
      <alignment horizontal="center" vertical="center"/>
      <protection locked="0"/>
    </xf>
    <xf numFmtId="44" fontId="28" fillId="0" borderId="2" xfId="2" applyFont="1" applyFill="1" applyBorder="1" applyAlignment="1" applyProtection="1">
      <alignment vertical="center"/>
      <protection locked="0"/>
    </xf>
    <xf numFmtId="44" fontId="28" fillId="0" borderId="0" xfId="2" applyFont="1" applyFill="1" applyBorder="1" applyAlignment="1" applyProtection="1">
      <alignment vertical="center"/>
    </xf>
    <xf numFmtId="0" fontId="28" fillId="0" borderId="0" xfId="0" quotePrefix="1" applyFont="1" applyFill="1" applyBorder="1" applyAlignment="1" applyProtection="1">
      <alignment vertical="center"/>
    </xf>
    <xf numFmtId="0" fontId="27" fillId="0" borderId="3" xfId="0" applyFont="1" applyFill="1" applyBorder="1" applyAlignment="1" applyProtection="1">
      <alignment horizontal="center" vertical="center"/>
      <protection locked="0"/>
    </xf>
    <xf numFmtId="44" fontId="28" fillId="0" borderId="3" xfId="2" applyFont="1" applyFill="1" applyBorder="1" applyAlignment="1" applyProtection="1">
      <alignment vertical="center"/>
      <protection locked="0"/>
    </xf>
    <xf numFmtId="0" fontId="3" fillId="0" borderId="0" xfId="0" applyFont="1" applyFill="1" applyBorder="1" applyAlignment="1" applyProtection="1">
      <alignment horizontal="left" vertical="center"/>
    </xf>
    <xf numFmtId="0" fontId="28" fillId="0" borderId="15" xfId="0" applyFont="1" applyFill="1" applyBorder="1" applyAlignment="1" applyProtection="1">
      <protection locked="0"/>
    </xf>
    <xf numFmtId="0" fontId="16" fillId="0" borderId="0" xfId="0" applyFont="1" applyFill="1" applyBorder="1" applyAlignment="1" applyProtection="1">
      <protection locked="0"/>
    </xf>
    <xf numFmtId="0" fontId="16" fillId="0" borderId="0" xfId="0" applyFont="1" applyFill="1" applyBorder="1" applyAlignment="1" applyProtection="1">
      <alignment vertical="center"/>
      <protection locked="0"/>
    </xf>
    <xf numFmtId="0" fontId="16" fillId="0" borderId="0" xfId="0" applyFont="1" applyAlignment="1">
      <alignment vertical="center"/>
    </xf>
    <xf numFmtId="0" fontId="27" fillId="0" borderId="0" xfId="0" applyFont="1"/>
    <xf numFmtId="0" fontId="29" fillId="0" borderId="0" xfId="0" applyFont="1" applyFill="1" applyBorder="1" applyAlignment="1" applyProtection="1">
      <alignment vertical="center"/>
    </xf>
    <xf numFmtId="0" fontId="29" fillId="0" borderId="0" xfId="3"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28" fillId="0" borderId="0" xfId="0" applyFont="1"/>
    <xf numFmtId="0" fontId="2" fillId="0" borderId="2" xfId="3" applyFont="1" applyFill="1" applyBorder="1" applyAlignment="1" applyProtection="1">
      <alignment horizontal="right" vertical="center"/>
      <protection locked="0"/>
    </xf>
    <xf numFmtId="0" fontId="23" fillId="0" borderId="0" xfId="0" applyFont="1" applyFill="1" applyAlignment="1" applyProtection="1">
      <alignment vertical="center"/>
    </xf>
    <xf numFmtId="0" fontId="2" fillId="0" borderId="3" xfId="0" applyFont="1" applyFill="1" applyBorder="1" applyAlignment="1" applyProtection="1">
      <alignment horizontal="right" vertical="center"/>
      <protection locked="0"/>
    </xf>
    <xf numFmtId="0" fontId="8"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26" fillId="0" borderId="0" xfId="3" applyFont="1" applyFill="1" applyAlignment="1" applyProtection="1">
      <alignment vertical="center"/>
    </xf>
    <xf numFmtId="0" fontId="2" fillId="0" borderId="0" xfId="3" applyFont="1" applyFill="1" applyAlignment="1" applyProtection="1">
      <alignment horizontal="right" vertical="center"/>
    </xf>
    <xf numFmtId="0" fontId="3" fillId="0" borderId="0" xfId="3" applyFont="1" applyFill="1" applyAlignment="1" applyProtection="1">
      <alignment horizontal="center" vertical="center"/>
    </xf>
    <xf numFmtId="0" fontId="29" fillId="0" borderId="0" xfId="3" applyFont="1" applyFill="1" applyBorder="1" applyAlignment="1" applyProtection="1">
      <alignment horizontal="center" vertical="center"/>
    </xf>
    <xf numFmtId="0" fontId="27" fillId="0" borderId="0" xfId="3" applyFont="1" applyFill="1" applyAlignment="1" applyProtection="1">
      <alignment vertical="center"/>
    </xf>
    <xf numFmtId="0" fontId="3" fillId="0" borderId="0" xfId="3" applyFont="1" applyFill="1" applyBorder="1" applyAlignment="1" applyProtection="1">
      <alignment horizontal="right" vertical="center"/>
    </xf>
    <xf numFmtId="0" fontId="3" fillId="0" borderId="16" xfId="3" applyFont="1" applyFill="1" applyBorder="1" applyAlignment="1" applyProtection="1">
      <alignment horizontal="center" vertical="center"/>
    </xf>
    <xf numFmtId="0" fontId="3" fillId="0" borderId="17" xfId="3" applyFont="1" applyFill="1" applyBorder="1" applyAlignment="1" applyProtection="1">
      <alignment horizontal="center" vertical="center"/>
    </xf>
    <xf numFmtId="0" fontId="16" fillId="0" borderId="8" xfId="0" applyFont="1" applyFill="1" applyBorder="1" applyAlignment="1" applyProtection="1">
      <alignment vertical="center" wrapText="1"/>
    </xf>
    <xf numFmtId="0" fontId="51" fillId="0" borderId="0" xfId="3" applyFont="1" applyFill="1" applyAlignment="1" applyProtection="1">
      <alignment vertical="center"/>
    </xf>
    <xf numFmtId="0" fontId="2" fillId="0" borderId="0" xfId="3" applyFont="1" applyFill="1" applyBorder="1" applyAlignment="1" applyProtection="1">
      <alignment horizontal="right" vertical="center"/>
      <protection locked="0"/>
    </xf>
    <xf numFmtId="0" fontId="28" fillId="0" borderId="0" xfId="0" applyFont="1" applyBorder="1" applyAlignment="1">
      <alignment vertical="center"/>
    </xf>
    <xf numFmtId="0" fontId="28" fillId="0" borderId="3" xfId="0" applyFont="1" applyFill="1" applyBorder="1" applyAlignment="1" applyProtection="1">
      <alignment vertical="center"/>
    </xf>
    <xf numFmtId="0" fontId="2" fillId="0" borderId="2" xfId="0" applyFont="1" applyFill="1" applyBorder="1" applyAlignment="1" applyProtection="1">
      <alignment horizontal="right" vertical="center"/>
      <protection locked="0"/>
    </xf>
    <xf numFmtId="0" fontId="3" fillId="0" borderId="0" xfId="3" applyFont="1" applyFill="1" applyAlignment="1" applyProtection="1"/>
    <xf numFmtId="0" fontId="3" fillId="0" borderId="2" xfId="3" applyFont="1" applyFill="1" applyBorder="1" applyAlignment="1" applyProtection="1">
      <alignment horizontal="center" vertical="center"/>
    </xf>
    <xf numFmtId="0" fontId="3" fillId="0" borderId="3" xfId="3" applyFont="1" applyFill="1" applyBorder="1" applyAlignment="1" applyProtection="1">
      <alignment horizontal="center" vertical="center"/>
    </xf>
    <xf numFmtId="0" fontId="16" fillId="0" borderId="8" xfId="0" applyFont="1" applyFill="1" applyBorder="1" applyAlignment="1" applyProtection="1">
      <alignment horizontal="center" vertical="center"/>
      <protection locked="0"/>
    </xf>
    <xf numFmtId="0" fontId="5" fillId="0" borderId="3" xfId="3" applyBorder="1"/>
    <xf numFmtId="0" fontId="5" fillId="0" borderId="0" xfId="3" applyFont="1" applyFill="1" applyAlignment="1" applyProtection="1"/>
    <xf numFmtId="0" fontId="6" fillId="0" borderId="0" xfId="3" applyFont="1" applyFill="1" applyAlignment="1" applyProtection="1"/>
    <xf numFmtId="0" fontId="10" fillId="0" borderId="0" xfId="3" applyFont="1" applyFill="1" applyAlignment="1" applyProtection="1"/>
    <xf numFmtId="0" fontId="8" fillId="0" borderId="0" xfId="3" applyFont="1" applyFill="1" applyAlignment="1" applyProtection="1"/>
    <xf numFmtId="0" fontId="14" fillId="0" borderId="0" xfId="3" applyFont="1" applyFill="1" applyAlignment="1" applyProtection="1"/>
    <xf numFmtId="0" fontId="25" fillId="0" borderId="0" xfId="0" applyFont="1" applyAlignment="1"/>
    <xf numFmtId="0" fontId="3" fillId="0" borderId="0" xfId="3" applyFont="1" applyFill="1" applyAlignment="1" applyProtection="1">
      <alignment horizontal="right"/>
    </xf>
    <xf numFmtId="0" fontId="3" fillId="0" borderId="17" xfId="3" applyFont="1" applyFill="1" applyBorder="1" applyAlignment="1" applyProtection="1">
      <alignment horizontal="left"/>
    </xf>
    <xf numFmtId="0" fontId="3" fillId="0" borderId="0" xfId="3" applyFont="1" applyFill="1" applyBorder="1" applyAlignment="1" applyProtection="1">
      <alignment horizontal="center"/>
    </xf>
    <xf numFmtId="0" fontId="5" fillId="0" borderId="0" xfId="3" applyFill="1" applyAlignment="1"/>
    <xf numFmtId="43" fontId="6" fillId="0" borderId="3" xfId="1"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4" fontId="1" fillId="0" borderId="0" xfId="0" applyNumberFormat="1" applyFont="1" applyProtection="1"/>
    <xf numFmtId="9" fontId="16" fillId="0" borderId="0" xfId="4" applyFont="1" applyFill="1" applyBorder="1" applyAlignment="1" applyProtection="1">
      <alignment vertical="center"/>
    </xf>
    <xf numFmtId="44" fontId="16" fillId="0" borderId="0" xfId="0" applyNumberFormat="1" applyFont="1" applyProtection="1"/>
    <xf numFmtId="9" fontId="28" fillId="0" borderId="0" xfId="4" quotePrefix="1" applyFont="1" applyFill="1" applyBorder="1" applyAlignment="1" applyProtection="1">
      <alignment vertical="center"/>
      <protection locked="0"/>
    </xf>
    <xf numFmtId="0" fontId="3" fillId="0" borderId="2" xfId="0" applyNumberFormat="1" applyFont="1" applyFill="1" applyBorder="1" applyAlignment="1" applyProtection="1">
      <alignment horizontal="right" vertical="center"/>
      <protection locked="0"/>
    </xf>
    <xf numFmtId="1" fontId="28" fillId="0" borderId="2" xfId="4" applyNumberFormat="1" applyFont="1" applyFill="1" applyBorder="1" applyAlignment="1" applyProtection="1">
      <alignment vertical="center"/>
      <protection locked="0"/>
    </xf>
    <xf numFmtId="1" fontId="28" fillId="0" borderId="3" xfId="4" applyNumberFormat="1" applyFont="1" applyFill="1" applyBorder="1" applyAlignment="1" applyProtection="1">
      <alignment vertical="center"/>
      <protection locked="0"/>
    </xf>
    <xf numFmtId="1" fontId="16" fillId="0" borderId="0" xfId="4" applyNumberFormat="1" applyFont="1" applyFill="1" applyBorder="1" applyAlignment="1" applyProtection="1">
      <alignment vertical="center"/>
    </xf>
    <xf numFmtId="1" fontId="16" fillId="0" borderId="0" xfId="2" applyNumberFormat="1" applyFont="1" applyFill="1" applyBorder="1" applyAlignment="1" applyProtection="1">
      <alignment vertical="center"/>
    </xf>
    <xf numFmtId="1" fontId="16" fillId="0" borderId="2" xfId="4" applyNumberFormat="1" applyFont="1" applyFill="1" applyBorder="1" applyAlignment="1" applyProtection="1">
      <alignment vertical="center"/>
      <protection locked="0"/>
    </xf>
    <xf numFmtId="165" fontId="16" fillId="0" borderId="0" xfId="0" quotePrefix="1" applyNumberFormat="1" applyFont="1" applyFill="1" applyBorder="1" applyAlignment="1" applyProtection="1">
      <alignment vertical="center"/>
      <protection locked="0"/>
    </xf>
    <xf numFmtId="164" fontId="6" fillId="0" borderId="6" xfId="1" applyNumberFormat="1" applyFont="1" applyFill="1" applyBorder="1" applyAlignment="1" applyProtection="1">
      <alignment horizontal="left" vertical="center"/>
      <protection locked="0"/>
    </xf>
    <xf numFmtId="43" fontId="6" fillId="0" borderId="0" xfId="1" applyFont="1" applyFill="1" applyBorder="1" applyAlignment="1" applyProtection="1">
      <alignment horizontal="center" vertical="center"/>
    </xf>
    <xf numFmtId="164" fontId="6" fillId="0" borderId="7" xfId="1" applyNumberFormat="1" applyFont="1" applyFill="1" applyBorder="1" applyAlignment="1" applyProtection="1">
      <alignment horizontal="left" vertical="center"/>
      <protection locked="0"/>
    </xf>
    <xf numFmtId="0" fontId="6" fillId="0" borderId="3" xfId="3" applyFont="1" applyFill="1" applyBorder="1" applyAlignment="1" applyProtection="1">
      <alignment horizontal="right" vertical="center"/>
      <protection locked="0"/>
    </xf>
    <xf numFmtId="0" fontId="6" fillId="0" borderId="0" xfId="3" quotePrefix="1" applyFont="1" applyFill="1" applyBorder="1" applyAlignment="1" applyProtection="1">
      <alignment horizontal="left" vertical="center"/>
    </xf>
    <xf numFmtId="43" fontId="12" fillId="0" borderId="0" xfId="3" applyNumberFormat="1" applyFont="1" applyFill="1"/>
    <xf numFmtId="7" fontId="16" fillId="0" borderId="19" xfId="0" applyNumberFormat="1" applyFont="1" applyFill="1" applyBorder="1" applyAlignment="1" applyProtection="1">
      <alignment vertical="center"/>
    </xf>
    <xf numFmtId="167" fontId="3" fillId="0" borderId="2" xfId="2" applyNumberFormat="1" applyFont="1" applyFill="1" applyBorder="1" applyAlignment="1" applyProtection="1">
      <alignment vertical="center"/>
    </xf>
    <xf numFmtId="167" fontId="3" fillId="0" borderId="0" xfId="2" applyNumberFormat="1" applyFont="1" applyFill="1" applyBorder="1" applyAlignment="1" applyProtection="1">
      <alignment vertical="center"/>
    </xf>
    <xf numFmtId="167" fontId="3" fillId="0" borderId="19" xfId="0" applyNumberFormat="1" applyFont="1" applyFill="1" applyBorder="1" applyAlignment="1" applyProtection="1">
      <alignment horizontal="center" vertical="center"/>
    </xf>
    <xf numFmtId="167" fontId="3" fillId="0" borderId="19" xfId="0" applyNumberFormat="1" applyFont="1" applyFill="1" applyBorder="1" applyAlignment="1" applyProtection="1">
      <alignment vertical="center"/>
    </xf>
    <xf numFmtId="167" fontId="6" fillId="0" borderId="2" xfId="1" applyNumberFormat="1" applyFont="1" applyFill="1" applyBorder="1" applyAlignment="1" applyProtection="1">
      <alignment vertical="center"/>
    </xf>
    <xf numFmtId="167" fontId="6" fillId="0" borderId="3" xfId="1" applyNumberFormat="1" applyFont="1" applyFill="1" applyBorder="1" applyAlignment="1" applyProtection="1">
      <alignment vertical="center"/>
    </xf>
    <xf numFmtId="167" fontId="29" fillId="0" borderId="0" xfId="1" applyNumberFormat="1" applyFont="1" applyFill="1" applyBorder="1" applyAlignment="1" applyProtection="1">
      <alignment vertical="center"/>
    </xf>
    <xf numFmtId="167" fontId="3" fillId="0" borderId="19" xfId="1" applyNumberFormat="1" applyFont="1" applyFill="1" applyBorder="1" applyAlignment="1" applyProtection="1">
      <alignment horizontal="center" vertical="center"/>
    </xf>
    <xf numFmtId="167" fontId="8" fillId="0" borderId="2" xfId="1" applyNumberFormat="1" applyFont="1" applyFill="1" applyBorder="1" applyAlignment="1" applyProtection="1">
      <alignment vertical="center"/>
    </xf>
    <xf numFmtId="167" fontId="8" fillId="0" borderId="3" xfId="1" applyNumberFormat="1" applyFont="1" applyFill="1" applyBorder="1" applyAlignment="1" applyProtection="1">
      <alignment vertical="center"/>
    </xf>
    <xf numFmtId="167" fontId="29" fillId="0" borderId="0" xfId="3" applyNumberFormat="1" applyFont="1" applyFill="1" applyBorder="1" applyAlignment="1" applyProtection="1">
      <alignment vertical="center"/>
    </xf>
    <xf numFmtId="167" fontId="3" fillId="0" borderId="19" xfId="3" applyNumberFormat="1" applyFont="1" applyFill="1" applyBorder="1" applyAlignment="1" applyProtection="1">
      <alignment horizontal="center" vertical="center"/>
    </xf>
    <xf numFmtId="7" fontId="3" fillId="0" borderId="2" xfId="2" applyNumberFormat="1" applyFont="1" applyFill="1" applyBorder="1" applyAlignment="1" applyProtection="1">
      <alignment vertical="center"/>
    </xf>
    <xf numFmtId="7" fontId="11" fillId="0" borderId="19" xfId="0" applyNumberFormat="1" applyFont="1" applyFill="1" applyBorder="1" applyAlignment="1" applyProtection="1">
      <alignment horizontal="right" vertical="center"/>
    </xf>
    <xf numFmtId="7" fontId="0" fillId="0" borderId="2" xfId="2" applyNumberFormat="1" applyFont="1" applyBorder="1" applyAlignment="1">
      <alignment horizontal="justify"/>
    </xf>
    <xf numFmtId="7" fontId="0" fillId="0" borderId="0" xfId="2" applyNumberFormat="1" applyFont="1" applyBorder="1" applyAlignment="1"/>
    <xf numFmtId="7" fontId="11" fillId="0" borderId="3" xfId="2" applyNumberFormat="1" applyFont="1" applyBorder="1" applyAlignment="1"/>
    <xf numFmtId="17" fontId="8" fillId="0" borderId="0" xfId="0" quotePrefix="1" applyNumberFormat="1" applyFont="1" applyAlignment="1">
      <alignment horizontal="left"/>
    </xf>
    <xf numFmtId="0" fontId="0" fillId="0" borderId="0" xfId="0"/>
    <xf numFmtId="0" fontId="8" fillId="0" borderId="8" xfId="0" applyFont="1" applyBorder="1" applyAlignment="1">
      <alignment horizontal="right"/>
    </xf>
    <xf numFmtId="0" fontId="27" fillId="0" borderId="0" xfId="0" applyFont="1" applyFill="1" applyBorder="1" applyAlignment="1" applyProtection="1">
      <alignment vertical="center"/>
      <protection locked="0"/>
    </xf>
    <xf numFmtId="0" fontId="27" fillId="0" borderId="0" xfId="3" applyFont="1" applyFill="1" applyBorder="1" applyAlignment="1" applyProtection="1">
      <alignment horizontal="left" vertical="center"/>
      <protection locked="0"/>
    </xf>
    <xf numFmtId="49" fontId="8" fillId="0" borderId="0" xfId="3" quotePrefix="1" applyNumberFormat="1" applyFont="1" applyFill="1" applyAlignment="1" applyProtection="1">
      <alignment vertical="center"/>
    </xf>
    <xf numFmtId="49" fontId="8" fillId="0" borderId="0" xfId="0" quotePrefix="1" applyNumberFormat="1" applyFont="1" applyFill="1" applyBorder="1" applyAlignment="1" applyProtection="1">
      <alignment vertical="center"/>
    </xf>
    <xf numFmtId="0" fontId="8" fillId="0" borderId="0" xfId="0" applyFont="1" applyAlignment="1">
      <alignment horizontal="justify"/>
    </xf>
    <xf numFmtId="0" fontId="0" fillId="0" borderId="0" xfId="0" applyAlignment="1"/>
    <xf numFmtId="0" fontId="8" fillId="0" borderId="0" xfId="0" applyFont="1" applyBorder="1" applyAlignment="1">
      <alignment horizontal="justify"/>
    </xf>
    <xf numFmtId="0" fontId="0" fillId="0" borderId="0" xfId="0"/>
    <xf numFmtId="0" fontId="8" fillId="0" borderId="0" xfId="0" applyFont="1" applyBorder="1" applyAlignment="1">
      <alignment horizontal="left"/>
    </xf>
    <xf numFmtId="168" fontId="0" fillId="0" borderId="2" xfId="0" applyNumberFormat="1" applyBorder="1"/>
    <xf numFmtId="168" fontId="0" fillId="0" borderId="3" xfId="0" applyNumberFormat="1" applyBorder="1"/>
    <xf numFmtId="0" fontId="5" fillId="0" borderId="0" xfId="3" quotePrefix="1"/>
    <xf numFmtId="0" fontId="34" fillId="0" borderId="0" xfId="0" applyFont="1" applyAlignment="1">
      <alignment horizontal="center" vertical="center" wrapText="1"/>
    </xf>
    <xf numFmtId="0" fontId="0" fillId="0" borderId="0" xfId="0"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0" fontId="8" fillId="0" borderId="2" xfId="0" applyFont="1" applyBorder="1" applyAlignment="1">
      <alignment horizontal="justify"/>
    </xf>
    <xf numFmtId="0" fontId="0" fillId="0" borderId="2" xfId="0" applyBorder="1" applyAlignment="1"/>
    <xf numFmtId="0" fontId="8" fillId="0" borderId="3" xfId="0" applyFont="1" applyBorder="1" applyAlignment="1">
      <alignment horizontal="justify"/>
    </xf>
    <xf numFmtId="0" fontId="10" fillId="0" borderId="0" xfId="0" applyFont="1" applyAlignment="1">
      <alignment vertical="center" wrapText="1"/>
    </xf>
    <xf numFmtId="0" fontId="8" fillId="0" borderId="2" xfId="0" applyFont="1" applyBorder="1" applyAlignment="1" applyProtection="1">
      <alignment horizontal="justify"/>
      <protection locked="0"/>
    </xf>
    <xf numFmtId="0" fontId="0" fillId="0" borderId="2" xfId="0" applyBorder="1" applyAlignment="1" applyProtection="1">
      <protection locked="0"/>
    </xf>
    <xf numFmtId="0" fontId="38" fillId="0" borderId="0" xfId="0" applyFont="1" applyAlignment="1">
      <alignment vertical="top" wrapText="1"/>
    </xf>
    <xf numFmtId="0" fontId="0" fillId="0" borderId="0" xfId="0" applyAlignment="1">
      <alignment vertical="top" wrapText="1"/>
    </xf>
    <xf numFmtId="0" fontId="8" fillId="0" borderId="0" xfId="0" applyFont="1" applyAlignment="1">
      <alignment vertical="center" wrapText="1"/>
    </xf>
    <xf numFmtId="0" fontId="8" fillId="0" borderId="0" xfId="0" applyFont="1" applyAlignment="1">
      <alignment vertical="top" wrapText="1"/>
    </xf>
    <xf numFmtId="0" fontId="8" fillId="0" borderId="0" xfId="0" applyFont="1" applyAlignment="1">
      <alignment horizontal="justify"/>
    </xf>
    <xf numFmtId="0" fontId="0" fillId="0" borderId="0" xfId="0" applyAlignment="1"/>
    <xf numFmtId="0" fontId="0" fillId="0" borderId="0" xfId="0"/>
    <xf numFmtId="0" fontId="8" fillId="0" borderId="2" xfId="0" applyFont="1" applyBorder="1" applyAlignment="1">
      <alignment horizontal="left"/>
    </xf>
    <xf numFmtId="0" fontId="5" fillId="0" borderId="0" xfId="0" applyFont="1" applyAlignment="1"/>
    <xf numFmtId="0" fontId="8" fillId="0" borderId="0" xfId="0" applyFont="1" applyBorder="1" applyAlignment="1">
      <alignment horizontal="justify"/>
    </xf>
    <xf numFmtId="0" fontId="16" fillId="0" borderId="20" xfId="0"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protection locked="0"/>
    </xf>
    <xf numFmtId="0" fontId="16" fillId="0" borderId="22" xfId="0" applyFont="1" applyBorder="1" applyAlignment="1">
      <alignment horizontal="center" vertical="center"/>
    </xf>
    <xf numFmtId="167" fontId="27" fillId="0" borderId="20" xfId="0" applyNumberFormat="1" applyFont="1" applyFill="1" applyBorder="1" applyAlignment="1" applyProtection="1">
      <alignment horizontal="center" vertical="center"/>
    </xf>
    <xf numFmtId="167" fontId="16" fillId="0" borderId="21" xfId="0" applyNumberFormat="1" applyFont="1" applyFill="1" applyBorder="1" applyAlignment="1" applyProtection="1">
      <alignment horizontal="center" vertical="center"/>
    </xf>
    <xf numFmtId="167" fontId="16" fillId="0" borderId="22" xfId="0" applyNumberFormat="1" applyFont="1" applyBorder="1" applyAlignment="1">
      <alignment horizontal="center" vertical="center"/>
    </xf>
    <xf numFmtId="0" fontId="16" fillId="0" borderId="0" xfId="0" applyFont="1" applyFill="1" applyBorder="1" applyAlignment="1" applyProtection="1">
      <alignment horizontal="left" vertical="center"/>
    </xf>
    <xf numFmtId="0" fontId="16" fillId="0" borderId="0" xfId="0" applyFont="1" applyAlignment="1">
      <alignment horizontal="left" vertical="center"/>
    </xf>
    <xf numFmtId="0" fontId="28" fillId="0" borderId="0" xfId="0" applyFont="1" applyAlignment="1">
      <alignment horizontal="left" vertical="center"/>
    </xf>
    <xf numFmtId="0" fontId="3" fillId="0" borderId="0" xfId="0" applyFont="1" applyFill="1" applyBorder="1" applyAlignment="1" applyProtection="1">
      <alignment horizontal="left" vertical="center"/>
    </xf>
    <xf numFmtId="0" fontId="3" fillId="0" borderId="0" xfId="0" applyFont="1" applyAlignment="1">
      <alignment vertical="center"/>
    </xf>
    <xf numFmtId="0" fontId="16" fillId="0" borderId="0" xfId="0" applyFont="1" applyAlignment="1">
      <alignment vertical="center"/>
    </xf>
    <xf numFmtId="0" fontId="16" fillId="0" borderId="0" xfId="0" applyFont="1" applyFill="1" applyBorder="1" applyAlignment="1" applyProtection="1">
      <alignment horizontal="center" vertical="center"/>
    </xf>
    <xf numFmtId="0" fontId="0" fillId="0" borderId="0" xfId="0" applyAlignment="1">
      <alignment horizontal="center" vertical="center"/>
    </xf>
    <xf numFmtId="0" fontId="28" fillId="0" borderId="2" xfId="0" applyFont="1" applyFill="1" applyBorder="1" applyAlignment="1" applyProtection="1">
      <alignment vertical="center"/>
      <protection locked="0"/>
    </xf>
    <xf numFmtId="0" fontId="28" fillId="0" borderId="3" xfId="0" applyFont="1" applyFill="1" applyBorder="1" applyAlignment="1" applyProtection="1">
      <alignment vertical="center"/>
      <protection locked="0"/>
    </xf>
    <xf numFmtId="0" fontId="14" fillId="0" borderId="0" xfId="0" applyFont="1" applyFill="1" applyBorder="1" applyAlignment="1" applyProtection="1">
      <alignment horizontal="center" vertical="center"/>
    </xf>
    <xf numFmtId="0" fontId="2" fillId="0" borderId="0" xfId="3" applyFont="1" applyFill="1" applyBorder="1" applyAlignment="1" applyProtection="1">
      <alignment horizontal="left" vertical="center"/>
    </xf>
    <xf numFmtId="0" fontId="16" fillId="0" borderId="0" xfId="0" applyFont="1" applyAlignment="1"/>
    <xf numFmtId="0" fontId="2" fillId="0" borderId="0" xfId="3" applyFont="1" applyFill="1" applyBorder="1" applyAlignment="1" applyProtection="1">
      <alignment horizontal="center" vertical="center"/>
    </xf>
    <xf numFmtId="0" fontId="8" fillId="0" borderId="2" xfId="3" applyFont="1" applyFill="1" applyBorder="1" applyAlignment="1" applyProtection="1">
      <alignment vertical="center"/>
      <protection locked="0"/>
    </xf>
    <xf numFmtId="0" fontId="5" fillId="0" borderId="2" xfId="3"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lignment horizontal="center" vertical="center"/>
    </xf>
    <xf numFmtId="0" fontId="8" fillId="0" borderId="3" xfId="3" applyFont="1" applyFill="1" applyBorder="1" applyAlignment="1" applyProtection="1">
      <alignment vertical="center"/>
      <protection locked="0"/>
    </xf>
    <xf numFmtId="0" fontId="5" fillId="0" borderId="3" xfId="3" applyFont="1" applyFill="1" applyBorder="1" applyAlignment="1" applyProtection="1">
      <alignment vertical="center"/>
      <protection locked="0"/>
    </xf>
    <xf numFmtId="0" fontId="43" fillId="0" borderId="0" xfId="0" applyFont="1" applyFill="1" applyBorder="1" applyAlignment="1" applyProtection="1">
      <alignment horizontal="center" vertical="center"/>
    </xf>
    <xf numFmtId="0" fontId="48" fillId="0" borderId="0" xfId="0" applyFont="1" applyBorder="1" applyAlignment="1">
      <alignment vertical="center"/>
    </xf>
    <xf numFmtId="0" fontId="3" fillId="0" borderId="2" xfId="0" applyFont="1" applyFill="1" applyBorder="1" applyAlignment="1" applyProtection="1">
      <alignment vertical="center"/>
      <protection locked="0"/>
    </xf>
    <xf numFmtId="0" fontId="23" fillId="0" borderId="0"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43" fontId="6" fillId="0" borderId="3" xfId="1" applyFont="1" applyFill="1" applyBorder="1" applyAlignment="1" applyProtection="1">
      <alignment horizontal="center" vertical="center"/>
      <protection locked="0"/>
    </xf>
    <xf numFmtId="0" fontId="6" fillId="0" borderId="18" xfId="0" applyFont="1" applyFill="1" applyBorder="1" applyAlignment="1">
      <alignment horizontal="center" vertical="center"/>
    </xf>
    <xf numFmtId="43" fontId="6" fillId="0" borderId="2" xfId="1" applyFont="1" applyFill="1" applyBorder="1" applyAlignment="1" applyProtection="1">
      <alignment horizontal="center" vertical="center"/>
      <protection locked="0"/>
    </xf>
    <xf numFmtId="43" fontId="6" fillId="0" borderId="23" xfId="1" applyFont="1" applyFill="1" applyBorder="1" applyAlignment="1" applyProtection="1">
      <alignment horizontal="center" vertical="center"/>
      <protection locked="0"/>
    </xf>
    <xf numFmtId="43" fontId="6" fillId="0" borderId="18" xfId="1"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2" fillId="0" borderId="0" xfId="3" applyFont="1" applyFill="1" applyAlignment="1" applyProtection="1">
      <alignment horizontal="center" vertical="center"/>
    </xf>
    <xf numFmtId="0" fontId="43" fillId="0" borderId="0" xfId="3" applyFont="1" applyFill="1" applyAlignment="1" applyProtection="1">
      <alignment horizontal="center" vertical="center"/>
    </xf>
    <xf numFmtId="0" fontId="16" fillId="0" borderId="2" xfId="0" applyFont="1" applyFill="1" applyBorder="1" applyAlignment="1" applyProtection="1">
      <alignment vertical="center"/>
      <protection locked="0"/>
    </xf>
    <xf numFmtId="0" fontId="3" fillId="0" borderId="2" xfId="3" applyFont="1" applyFill="1" applyBorder="1" applyAlignment="1" applyProtection="1">
      <alignment horizontal="left" vertical="center"/>
      <protection locked="0"/>
    </xf>
    <xf numFmtId="0" fontId="2" fillId="0" borderId="2" xfId="3" applyFont="1" applyFill="1" applyBorder="1" applyAlignment="1" applyProtection="1">
      <alignment horizontal="left" vertical="center"/>
    </xf>
    <xf numFmtId="0" fontId="0" fillId="0" borderId="2" xfId="0" applyBorder="1" applyAlignment="1">
      <alignment horizontal="left" vertical="center"/>
    </xf>
    <xf numFmtId="0" fontId="27" fillId="0" borderId="3" xfId="3" applyFont="1" applyFill="1" applyBorder="1" applyAlignment="1" applyProtection="1">
      <alignment horizontal="left" vertical="center"/>
      <protection locked="0"/>
    </xf>
    <xf numFmtId="43" fontId="8" fillId="0" borderId="3" xfId="1"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43" fontId="8" fillId="0" borderId="2" xfId="1" applyFont="1" applyFill="1" applyBorder="1" applyAlignment="1" applyProtection="1">
      <alignment horizontal="center" vertical="center"/>
      <protection locked="0"/>
    </xf>
    <xf numFmtId="43" fontId="8" fillId="0" borderId="8" xfId="1" applyFont="1" applyFill="1" applyBorder="1" applyAlignment="1" applyProtection="1">
      <alignment horizontal="center" vertical="center"/>
      <protection locked="0"/>
    </xf>
    <xf numFmtId="0" fontId="16" fillId="0" borderId="8" xfId="0" applyFont="1" applyFill="1" applyBorder="1" applyAlignment="1">
      <alignment horizontal="center" vertical="center"/>
    </xf>
    <xf numFmtId="0" fontId="8" fillId="0" borderId="8" xfId="3" applyFont="1" applyFill="1" applyBorder="1" applyAlignment="1" applyProtection="1">
      <alignment vertical="center"/>
      <protection locked="0"/>
    </xf>
    <xf numFmtId="0" fontId="1" fillId="0" borderId="3" xfId="0" applyFont="1" applyFill="1" applyBorder="1" applyAlignment="1" applyProtection="1">
      <alignment vertical="center"/>
      <protection locked="0"/>
    </xf>
    <xf numFmtId="0" fontId="15" fillId="0" borderId="0" xfId="0" applyFont="1" applyFill="1" applyBorder="1" applyAlignment="1" applyProtection="1">
      <alignment horizontal="center" vertical="center"/>
    </xf>
    <xf numFmtId="0" fontId="43" fillId="0" borderId="0" xfId="0" applyFont="1" applyBorder="1" applyAlignment="1">
      <alignment vertical="center"/>
    </xf>
    <xf numFmtId="0" fontId="1" fillId="0" borderId="2" xfId="0" applyFont="1" applyFill="1" applyBorder="1" applyAlignment="1" applyProtection="1">
      <alignment vertical="center"/>
      <protection locked="0"/>
    </xf>
    <xf numFmtId="0" fontId="1" fillId="0" borderId="0" xfId="0" applyFont="1" applyFill="1" applyBorder="1" applyAlignment="1" applyProtection="1">
      <alignment horizontal="center" vertical="center"/>
    </xf>
    <xf numFmtId="0" fontId="27" fillId="0" borderId="2" xfId="3" applyFont="1" applyFill="1" applyBorder="1" applyAlignment="1" applyProtection="1">
      <alignment horizontal="left" vertical="center"/>
    </xf>
    <xf numFmtId="0" fontId="7" fillId="0" borderId="2" xfId="3" applyFont="1" applyFill="1" applyBorder="1" applyAlignment="1" applyProtection="1">
      <alignment horizontal="left" vertical="center"/>
    </xf>
    <xf numFmtId="0" fontId="7" fillId="0" borderId="0" xfId="3" applyFont="1" applyFill="1" applyBorder="1" applyAlignment="1" applyProtection="1">
      <alignment horizontal="center" vertical="center"/>
    </xf>
    <xf numFmtId="0" fontId="8" fillId="0" borderId="0" xfId="0" applyFont="1" applyFill="1" applyBorder="1" applyAlignment="1" applyProtection="1">
      <alignment vertical="top" wrapText="1"/>
    </xf>
    <xf numFmtId="0" fontId="3" fillId="0" borderId="0" xfId="3" applyFont="1" applyAlignment="1">
      <alignment vertical="top" wrapText="1"/>
    </xf>
    <xf numFmtId="0" fontId="11" fillId="0" borderId="0" xfId="3" applyFont="1" applyAlignment="1">
      <alignment vertical="top" wrapText="1"/>
    </xf>
    <xf numFmtId="0" fontId="3" fillId="0" borderId="0" xfId="0" applyFont="1" applyAlignment="1">
      <alignment vertical="top" wrapText="1"/>
    </xf>
    <xf numFmtId="0" fontId="7" fillId="0" borderId="0" xfId="3" applyFont="1" applyBorder="1" applyAlignment="1">
      <alignment horizontal="center" vertical="center"/>
    </xf>
    <xf numFmtId="0" fontId="7" fillId="0" borderId="0" xfId="3" applyFont="1" applyAlignment="1">
      <alignment horizontal="center" vertical="center"/>
    </xf>
    <xf numFmtId="0" fontId="19" fillId="0" borderId="0" xfId="3" applyFont="1" applyBorder="1" applyAlignment="1">
      <alignment horizontal="center" vertical="center"/>
    </xf>
    <xf numFmtId="0" fontId="31" fillId="0" borderId="0" xfId="3" applyFont="1" applyAlignment="1">
      <alignment horizontal="center" vertical="center"/>
    </xf>
    <xf numFmtId="0" fontId="7" fillId="0" borderId="0" xfId="3" applyFont="1" applyBorder="1" applyAlignment="1">
      <alignment vertical="top" wrapText="1"/>
    </xf>
    <xf numFmtId="0" fontId="2" fillId="0" borderId="0" xfId="0" applyFont="1" applyAlignment="1">
      <alignment vertical="top" wrapText="1"/>
    </xf>
    <xf numFmtId="0" fontId="3" fillId="0" borderId="0" xfId="3" applyFont="1" applyBorder="1" applyAlignment="1">
      <alignment vertical="top" wrapText="1"/>
    </xf>
    <xf numFmtId="166" fontId="3" fillId="0" borderId="0" xfId="3" quotePrefix="1" applyNumberFormat="1" applyFont="1" applyBorder="1" applyAlignment="1">
      <alignment horizontal="center" vertical="center"/>
    </xf>
    <xf numFmtId="166" fontId="3" fillId="0" borderId="0" xfId="0" applyNumberFormat="1" applyFont="1" applyAlignment="1">
      <alignment horizontal="center" vertical="center"/>
    </xf>
    <xf numFmtId="0" fontId="11" fillId="0" borderId="0" xfId="3" applyFont="1" applyBorder="1" applyAlignment="1">
      <alignment vertical="top" wrapText="1"/>
    </xf>
    <xf numFmtId="0" fontId="0" fillId="0" borderId="0" xfId="0" applyBorder="1" applyAlignment="1">
      <alignment vertical="top" wrapText="1"/>
    </xf>
    <xf numFmtId="0" fontId="0" fillId="0" borderId="0" xfId="0" applyFont="1" applyBorder="1" applyAlignment="1">
      <alignment vertical="top" wrapText="1"/>
    </xf>
    <xf numFmtId="0" fontId="3" fillId="0" borderId="0" xfId="0" applyFont="1" applyBorder="1" applyAlignment="1">
      <alignment vertical="top" wrapText="1"/>
    </xf>
    <xf numFmtId="0" fontId="52" fillId="0" borderId="0" xfId="0" applyFont="1" applyAlignment="1">
      <alignment horizontal="center" textRotation="90"/>
    </xf>
    <xf numFmtId="0" fontId="0" fillId="0" borderId="0" xfId="0" applyAlignment="1">
      <alignment wrapText="1"/>
    </xf>
    <xf numFmtId="0" fontId="44" fillId="0" borderId="24" xfId="0" applyFont="1" applyBorder="1" applyAlignment="1">
      <alignment horizontal="center" vertical="top" wrapText="1"/>
    </xf>
    <xf numFmtId="0" fontId="0" fillId="0" borderId="25" xfId="0" applyBorder="1" applyAlignment="1">
      <alignment horizontal="center" vertical="top" wrapText="1"/>
    </xf>
    <xf numFmtId="0" fontId="0" fillId="0" borderId="25" xfId="0" applyBorder="1"/>
    <xf numFmtId="0" fontId="47" fillId="0" borderId="0" xfId="0" applyFont="1" applyAlignment="1">
      <alignment vertical="top" wrapText="1"/>
    </xf>
    <xf numFmtId="0" fontId="47" fillId="0" borderId="0" xfId="0" applyFont="1" applyAlignment="1">
      <alignment vertical="top"/>
    </xf>
    <xf numFmtId="0" fontId="0" fillId="0" borderId="0" xfId="0" applyAlignment="1">
      <alignment vertical="top"/>
    </xf>
    <xf numFmtId="0" fontId="52" fillId="0" borderId="0" xfId="0" applyFont="1" applyAlignment="1">
      <alignment horizontal="center"/>
    </xf>
    <xf numFmtId="0" fontId="52" fillId="0" borderId="0" xfId="0" quotePrefix="1" applyFont="1" applyAlignment="1">
      <alignment horizontal="center"/>
    </xf>
    <xf numFmtId="2" fontId="16" fillId="0" borderId="2" xfId="0" applyNumberFormat="1" applyFont="1" applyFill="1" applyBorder="1" applyAlignment="1" applyProtection="1">
      <alignment vertical="center"/>
      <protection locked="0"/>
    </xf>
  </cellXfs>
  <cellStyles count="5">
    <cellStyle name="Comma" xfId="1" builtinId="3"/>
    <cellStyle name="Currency" xfId="2" builtinId="4"/>
    <cellStyle name="Normal" xfId="0" builtinId="0"/>
    <cellStyle name="Normal_C O Cost Summary-new improved"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0</xdr:rowOff>
    </xdr:from>
    <xdr:to>
      <xdr:col>12</xdr:col>
      <xdr:colOff>228600</xdr:colOff>
      <xdr:row>0</xdr:row>
      <xdr:rowOff>0</xdr:rowOff>
    </xdr:to>
    <xdr:sp macro="" textlink="">
      <xdr:nvSpPr>
        <xdr:cNvPr id="1025" name="Text Box 1">
          <a:extLst>
            <a:ext uri="{FF2B5EF4-FFF2-40B4-BE49-F238E27FC236}">
              <a16:creationId xmlns:a16="http://schemas.microsoft.com/office/drawing/2014/main" id="{00000000-0008-0000-0600-000001040000}"/>
            </a:ext>
          </a:extLst>
        </xdr:cNvPr>
        <xdr:cNvSpPr txBox="1">
          <a:spLocks noChangeArrowheads="1"/>
        </xdr:cNvSpPr>
      </xdr:nvSpPr>
      <xdr:spPr bwMode="auto">
        <a:xfrm>
          <a:off x="323850" y="0"/>
          <a:ext cx="69532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Facility Planning &amp; Control ("FP&amp;C") has created this Standard Change Order form to facilitate preparation of contract change orders in conformity with construction contract requirements. The forms have been prepared to comply with contract requirements presented in the General Conditions of the Contract for Construction, AIA Document A201, 1997 Edition, as modified by the State's Supplementary Conditions.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forms shall be used by the General Contractor in presenting his cost associated with planned changes.  In addition, the forms shall be used by all Subcontractors in preparing their cost estimates for inclusion with the General Contractor in submittals to the State.  Where necessary, copies of the forms shall be made to accommodate additional detail information.  Refer to Article 7.1 and 7.2.3 of Supplemental Conditions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forms are available as a Microsoft Excel worksheet for ease of preparation, with formulas established for mark-ups and other basic mathematical operations.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2"/>
  <sheetViews>
    <sheetView showZeros="0" tabSelected="1" workbookViewId="0">
      <selection activeCell="C6" sqref="C6:G6"/>
    </sheetView>
  </sheetViews>
  <sheetFormatPr defaultColWidth="8.75" defaultRowHeight="15.75"/>
  <cols>
    <col min="1" max="1" width="3" customWidth="1"/>
    <col min="2" max="2" width="18.75" customWidth="1"/>
    <col min="3" max="3" width="12.75" customWidth="1"/>
    <col min="4" max="4" width="1.75" customWidth="1"/>
    <col min="5" max="5" width="10.25" customWidth="1"/>
    <col min="6" max="6" width="10.75" customWidth="1"/>
    <col min="7" max="7" width="12.75" customWidth="1"/>
    <col min="8" max="8" width="1.75" customWidth="1"/>
    <col min="9" max="9" width="23" customWidth="1"/>
    <col min="10" max="10" width="8.5" customWidth="1"/>
  </cols>
  <sheetData>
    <row r="1" spans="2:10" ht="12.75" customHeight="1"/>
    <row r="2" spans="2:10" ht="12.75" customHeight="1"/>
    <row r="3" spans="2:10" ht="15.75" customHeight="1">
      <c r="B3" s="373" t="s">
        <v>1</v>
      </c>
      <c r="C3" s="373"/>
      <c r="D3" s="373"/>
      <c r="E3" s="373"/>
      <c r="F3" s="374"/>
      <c r="G3" s="374"/>
      <c r="H3" s="374"/>
      <c r="I3" s="374"/>
      <c r="J3" s="374"/>
    </row>
    <row r="4" spans="2:10" ht="23.25">
      <c r="B4" s="375" t="s">
        <v>96</v>
      </c>
      <c r="C4" s="375"/>
      <c r="D4" s="375"/>
      <c r="E4" s="375"/>
      <c r="F4" s="376"/>
      <c r="G4" s="376"/>
      <c r="H4" s="376"/>
      <c r="I4" s="376"/>
      <c r="J4" s="376"/>
    </row>
    <row r="5" spans="2:10" ht="7.5" customHeight="1">
      <c r="B5" s="176"/>
      <c r="C5" s="176"/>
      <c r="D5" s="176"/>
      <c r="E5" s="176"/>
    </row>
    <row r="6" spans="2:10" ht="16.899999999999999" customHeight="1">
      <c r="B6" s="176" t="s">
        <v>97</v>
      </c>
      <c r="C6" s="377"/>
      <c r="D6" s="377"/>
      <c r="E6" s="377"/>
      <c r="F6" s="378"/>
      <c r="G6" s="378"/>
      <c r="H6" s="178"/>
      <c r="I6" s="176" t="s">
        <v>188</v>
      </c>
      <c r="J6" s="179"/>
    </row>
    <row r="7" spans="2:10" ht="16.899999999999999" customHeight="1">
      <c r="B7" s="176" t="s">
        <v>98</v>
      </c>
      <c r="C7" s="379"/>
      <c r="D7" s="379"/>
      <c r="E7" s="379"/>
      <c r="F7" s="360" t="s">
        <v>184</v>
      </c>
      <c r="G7" s="190"/>
      <c r="H7" s="178"/>
      <c r="I7" s="181" t="s">
        <v>183</v>
      </c>
      <c r="J7" s="371"/>
    </row>
    <row r="8" spans="2:10" ht="16.899999999999999" customHeight="1">
      <c r="B8" s="176" t="s">
        <v>99</v>
      </c>
      <c r="C8" s="379"/>
      <c r="D8" s="379"/>
      <c r="E8" s="379"/>
      <c r="F8" s="378"/>
      <c r="G8" s="378"/>
      <c r="H8" s="178"/>
      <c r="I8" s="381" t="s">
        <v>190</v>
      </c>
      <c r="J8" s="382"/>
    </row>
    <row r="9" spans="2:10" ht="16.899999999999999" customHeight="1">
      <c r="B9" s="176" t="s">
        <v>100</v>
      </c>
      <c r="C9" s="180"/>
      <c r="D9" s="183"/>
      <c r="E9" s="184" t="s">
        <v>101</v>
      </c>
      <c r="F9" s="179"/>
      <c r="G9" s="211"/>
      <c r="H9" s="185"/>
      <c r="I9" s="181" t="s">
        <v>182</v>
      </c>
      <c r="J9" s="370"/>
    </row>
    <row r="10" spans="2:10" ht="8.25" customHeight="1" thickBot="1">
      <c r="B10" s="176"/>
      <c r="C10" s="176"/>
      <c r="D10" s="176"/>
      <c r="E10" s="176"/>
    </row>
    <row r="11" spans="2:10" ht="4.5" customHeight="1">
      <c r="B11" s="212"/>
      <c r="C11" s="212"/>
      <c r="D11" s="212"/>
      <c r="E11" s="212"/>
      <c r="F11" s="202"/>
      <c r="G11" s="202"/>
      <c r="H11" s="202"/>
      <c r="I11" s="202"/>
      <c r="J11" s="202"/>
    </row>
    <row r="12" spans="2:10" ht="25.5" customHeight="1">
      <c r="B12" s="386" t="s">
        <v>146</v>
      </c>
      <c r="C12" s="386"/>
      <c r="D12" s="386"/>
      <c r="E12" s="386"/>
      <c r="F12" s="384"/>
      <c r="G12" s="384"/>
      <c r="H12" s="384"/>
      <c r="I12" s="384"/>
      <c r="J12" s="384"/>
    </row>
    <row r="13" spans="2:10" ht="6.75" customHeight="1">
      <c r="B13" s="176"/>
      <c r="C13" s="176"/>
      <c r="D13" s="176"/>
      <c r="E13" s="176"/>
    </row>
    <row r="14" spans="2:10" ht="12.75" customHeight="1">
      <c r="B14" s="386"/>
      <c r="C14" s="384"/>
      <c r="D14" s="384"/>
      <c r="E14" s="384"/>
      <c r="F14" s="384"/>
      <c r="G14" s="384"/>
      <c r="H14" s="384"/>
      <c r="I14" s="384"/>
      <c r="J14" s="384"/>
    </row>
    <row r="15" spans="2:10" ht="12.75" customHeight="1">
      <c r="B15" s="384"/>
      <c r="C15" s="384"/>
      <c r="D15" s="384"/>
      <c r="E15" s="384"/>
      <c r="F15" s="384"/>
      <c r="G15" s="384"/>
      <c r="H15" s="384"/>
      <c r="I15" s="384"/>
      <c r="J15" s="384"/>
    </row>
    <row r="16" spans="2:10" ht="12.75" customHeight="1">
      <c r="B16" s="384"/>
      <c r="C16" s="384"/>
      <c r="D16" s="384"/>
      <c r="E16" s="384"/>
      <c r="F16" s="384"/>
      <c r="G16" s="384"/>
      <c r="H16" s="384"/>
      <c r="I16" s="384"/>
      <c r="J16" s="384"/>
    </row>
    <row r="17" spans="2:10" ht="12.75" customHeight="1">
      <c r="B17" s="384"/>
      <c r="C17" s="384"/>
      <c r="D17" s="384"/>
      <c r="E17" s="384"/>
      <c r="F17" s="384"/>
      <c r="G17" s="384"/>
      <c r="H17" s="384"/>
      <c r="I17" s="384"/>
      <c r="J17" s="384"/>
    </row>
    <row r="18" spans="2:10" ht="12.75" customHeight="1">
      <c r="B18" s="384"/>
      <c r="C18" s="384"/>
      <c r="D18" s="384"/>
      <c r="E18" s="384"/>
      <c r="F18" s="384"/>
      <c r="G18" s="384"/>
      <c r="H18" s="384"/>
      <c r="I18" s="384"/>
      <c r="J18" s="384"/>
    </row>
    <row r="19" spans="2:10" ht="12.75" customHeight="1">
      <c r="B19" s="384"/>
      <c r="C19" s="384"/>
      <c r="D19" s="384"/>
      <c r="E19" s="384"/>
      <c r="F19" s="384"/>
      <c r="G19" s="384"/>
      <c r="H19" s="384"/>
      <c r="I19" s="384"/>
      <c r="J19" s="384"/>
    </row>
    <row r="20" spans="2:10" ht="7.15" customHeight="1">
      <c r="B20" s="176"/>
      <c r="C20" s="176"/>
      <c r="D20" s="176"/>
      <c r="E20" s="176"/>
    </row>
    <row r="21" spans="2:10" ht="16.149999999999999" customHeight="1">
      <c r="B21" s="385" t="s">
        <v>102</v>
      </c>
      <c r="C21" s="385"/>
      <c r="D21" s="186"/>
      <c r="E21" s="186"/>
      <c r="G21" s="187"/>
      <c r="H21" s="187"/>
      <c r="I21" s="355"/>
    </row>
    <row r="22" spans="2:10" ht="16.149999999999999" customHeight="1">
      <c r="B22" s="385" t="s">
        <v>103</v>
      </c>
      <c r="C22" s="385"/>
      <c r="D22" s="186"/>
      <c r="E22" s="186"/>
      <c r="G22" s="187"/>
      <c r="H22" s="187"/>
      <c r="I22" s="355"/>
    </row>
    <row r="23" spans="2:10" ht="16.149999999999999" customHeight="1">
      <c r="B23" s="385" t="s">
        <v>104</v>
      </c>
      <c r="C23" s="385"/>
      <c r="D23" s="186"/>
      <c r="E23" s="186"/>
      <c r="G23" s="187"/>
      <c r="H23" s="187"/>
      <c r="I23" s="355">
        <f>I21+I22</f>
        <v>0</v>
      </c>
    </row>
    <row r="24" spans="2:10" ht="16.149999999999999" customHeight="1">
      <c r="B24" s="223" t="s">
        <v>131</v>
      </c>
      <c r="C24" s="223"/>
      <c r="D24" s="188"/>
      <c r="E24" s="188"/>
      <c r="G24" s="189"/>
      <c r="H24" s="189"/>
      <c r="I24" s="356">
        <f>SUMMARY!P55</f>
        <v>0</v>
      </c>
    </row>
    <row r="25" spans="2:10" ht="16.149999999999999" customHeight="1">
      <c r="B25" s="380" t="s">
        <v>105</v>
      </c>
      <c r="C25" s="380"/>
      <c r="D25" s="186"/>
      <c r="E25" s="186"/>
      <c r="G25" s="189"/>
      <c r="H25" s="189"/>
      <c r="I25" s="357">
        <f>I23+I24</f>
        <v>0</v>
      </c>
    </row>
    <row r="26" spans="2:10" ht="7.9" customHeight="1">
      <c r="B26" s="222"/>
      <c r="C26" s="222"/>
      <c r="D26" s="186"/>
      <c r="E26" s="186"/>
      <c r="G26" s="189"/>
      <c r="H26" s="189"/>
      <c r="I26" s="220"/>
    </row>
    <row r="27" spans="2:10" ht="16.149999999999999" customHeight="1">
      <c r="B27" s="223" t="s">
        <v>129</v>
      </c>
      <c r="C27" s="223"/>
      <c r="D27" s="186"/>
      <c r="E27" s="186"/>
      <c r="F27" s="208" t="s">
        <v>55</v>
      </c>
      <c r="G27" s="217"/>
      <c r="H27" s="189"/>
      <c r="I27" s="177"/>
      <c r="J27" s="191" t="s">
        <v>106</v>
      </c>
    </row>
    <row r="28" spans="2:10" ht="16.149999999999999" customHeight="1">
      <c r="B28" s="223" t="s">
        <v>107</v>
      </c>
      <c r="C28" s="223"/>
      <c r="D28" s="186"/>
      <c r="E28" s="186"/>
      <c r="G28" s="189"/>
      <c r="H28" s="189"/>
      <c r="I28" s="190"/>
      <c r="J28" s="191" t="s">
        <v>106</v>
      </c>
    </row>
    <row r="29" spans="2:10" ht="16.149999999999999" customHeight="1">
      <c r="B29" s="223" t="s">
        <v>108</v>
      </c>
      <c r="C29" s="223"/>
      <c r="D29" s="188"/>
      <c r="E29" s="188"/>
      <c r="G29" s="189"/>
      <c r="H29" s="189"/>
      <c r="I29" s="192"/>
      <c r="J29" s="191" t="s">
        <v>106</v>
      </c>
    </row>
    <row r="30" spans="2:10" ht="16.149999999999999" customHeight="1">
      <c r="B30" s="224" t="s">
        <v>138</v>
      </c>
      <c r="C30" s="223"/>
      <c r="D30" s="188"/>
      <c r="E30" s="188"/>
      <c r="F30" s="218" t="s">
        <v>55</v>
      </c>
      <c r="G30" s="217"/>
      <c r="H30" s="189"/>
      <c r="I30" s="190">
        <f>I27+I28+I29</f>
        <v>0</v>
      </c>
      <c r="J30" s="193" t="s">
        <v>106</v>
      </c>
    </row>
    <row r="31" spans="2:10" ht="7.9" customHeight="1">
      <c r="B31" s="224"/>
      <c r="C31" s="223"/>
      <c r="D31" s="188"/>
      <c r="E31" s="188"/>
      <c r="F31" s="218"/>
      <c r="G31" s="189"/>
      <c r="H31" s="189"/>
      <c r="I31" s="213"/>
      <c r="J31" s="193"/>
    </row>
    <row r="32" spans="2:10" ht="16.149999999999999" customHeight="1">
      <c r="B32" s="380" t="s">
        <v>109</v>
      </c>
      <c r="C32" s="380"/>
      <c r="D32" s="186"/>
      <c r="E32" s="186"/>
      <c r="G32" s="194"/>
      <c r="H32" s="194"/>
      <c r="I32" s="177"/>
      <c r="J32" s="176" t="s">
        <v>110</v>
      </c>
    </row>
    <row r="33" spans="2:10" ht="7.9" customHeight="1">
      <c r="B33" s="176"/>
      <c r="C33" s="176"/>
      <c r="D33" s="176"/>
      <c r="E33" s="176"/>
    </row>
    <row r="34" spans="2:10">
      <c r="B34" s="383" t="s">
        <v>137</v>
      </c>
      <c r="C34" s="383"/>
      <c r="D34" s="383"/>
      <c r="E34" s="383"/>
      <c r="F34" s="384"/>
      <c r="G34" s="384"/>
      <c r="H34" s="384"/>
      <c r="I34" s="384"/>
      <c r="J34" s="384"/>
    </row>
    <row r="35" spans="2:10" ht="9" customHeight="1">
      <c r="B35" s="195"/>
      <c r="C35" s="195"/>
      <c r="D35" s="195"/>
      <c r="E35" s="195"/>
    </row>
    <row r="36" spans="2:10" ht="12.75" customHeight="1">
      <c r="B36" s="196" t="s">
        <v>111</v>
      </c>
      <c r="C36" s="196"/>
      <c r="D36" s="196"/>
      <c r="E36" s="197" t="s">
        <v>112</v>
      </c>
      <c r="G36" s="198"/>
      <c r="H36" s="198"/>
      <c r="I36" s="198" t="s">
        <v>113</v>
      </c>
    </row>
    <row r="37" spans="2:10" ht="12.75" customHeight="1">
      <c r="B37" s="176" t="s">
        <v>114</v>
      </c>
      <c r="C37" s="176"/>
      <c r="D37" s="176"/>
      <c r="E37" s="387" t="s">
        <v>115</v>
      </c>
      <c r="F37" s="389"/>
      <c r="G37" s="176"/>
      <c r="H37" s="176"/>
      <c r="I37" s="176" t="s">
        <v>116</v>
      </c>
    </row>
    <row r="38" spans="2:10" ht="13.9" customHeight="1">
      <c r="B38" s="377"/>
      <c r="C38" s="377"/>
      <c r="D38" s="176"/>
      <c r="E38" s="390"/>
      <c r="F38" s="390"/>
      <c r="G38" s="390"/>
      <c r="H38" s="176"/>
      <c r="I38" s="377"/>
      <c r="J38" s="377"/>
    </row>
    <row r="39" spans="2:10" ht="12.75" customHeight="1">
      <c r="B39" s="176" t="s">
        <v>117</v>
      </c>
      <c r="C39" s="176"/>
      <c r="D39" s="176"/>
      <c r="E39" s="387" t="s">
        <v>117</v>
      </c>
      <c r="F39" s="388"/>
      <c r="G39" s="176"/>
      <c r="H39" s="176"/>
      <c r="I39" s="387" t="s">
        <v>1</v>
      </c>
      <c r="J39" s="388"/>
    </row>
    <row r="40" spans="2:10" ht="13.9" customHeight="1">
      <c r="B40" s="377"/>
      <c r="C40" s="377"/>
      <c r="D40" s="176"/>
      <c r="E40" s="390"/>
      <c r="F40" s="390"/>
      <c r="G40" s="390"/>
      <c r="H40" s="176"/>
      <c r="I40" s="176"/>
      <c r="J40" s="192"/>
    </row>
    <row r="41" spans="2:10" s="368" customFormat="1" ht="12.4" customHeight="1">
      <c r="B41" s="365" t="s">
        <v>187</v>
      </c>
      <c r="C41" s="365"/>
      <c r="D41" s="365"/>
      <c r="E41" s="387" t="s">
        <v>187</v>
      </c>
      <c r="F41" s="388"/>
      <c r="G41" s="369"/>
      <c r="H41" s="365"/>
      <c r="I41" s="365"/>
      <c r="J41" s="366"/>
    </row>
    <row r="42" spans="2:10" ht="13.15" customHeight="1">
      <c r="B42" s="377"/>
      <c r="C42" s="377"/>
      <c r="D42" s="367"/>
      <c r="E42" s="390"/>
      <c r="F42" s="390"/>
      <c r="G42" s="390"/>
      <c r="H42" s="176"/>
      <c r="I42" s="176"/>
      <c r="J42" s="192"/>
    </row>
    <row r="43" spans="2:10" ht="12.75" customHeight="1">
      <c r="B43" s="176" t="s">
        <v>118</v>
      </c>
      <c r="C43" s="176"/>
      <c r="D43" s="176"/>
      <c r="E43" s="387" t="s">
        <v>118</v>
      </c>
      <c r="F43" s="388"/>
      <c r="G43" s="176"/>
      <c r="H43" s="176"/>
      <c r="I43" s="176" t="s">
        <v>118</v>
      </c>
      <c r="J43" s="176"/>
    </row>
    <row r="44" spans="2:10" ht="13.9" customHeight="1">
      <c r="B44" s="377"/>
      <c r="C44" s="377"/>
      <c r="D44" s="183"/>
      <c r="E44" s="390"/>
      <c r="F44" s="390"/>
      <c r="G44" s="390"/>
      <c r="H44" s="183"/>
      <c r="I44" s="377"/>
      <c r="J44" s="377"/>
    </row>
    <row r="45" spans="2:10" ht="12.75" customHeight="1">
      <c r="B45" s="387" t="s">
        <v>55</v>
      </c>
      <c r="C45" s="387"/>
      <c r="D45" s="176"/>
      <c r="E45" s="392" t="s">
        <v>55</v>
      </c>
      <c r="F45" s="388"/>
      <c r="G45" s="199"/>
      <c r="H45" s="176"/>
      <c r="I45" s="387" t="s">
        <v>55</v>
      </c>
      <c r="J45" s="387"/>
    </row>
    <row r="46" spans="2:10" ht="13.9" customHeight="1">
      <c r="B46" s="377"/>
      <c r="C46" s="377"/>
      <c r="D46" s="176"/>
      <c r="E46" s="390"/>
      <c r="F46" s="390"/>
      <c r="G46" s="390"/>
      <c r="H46" s="176"/>
      <c r="I46" s="377"/>
      <c r="J46" s="377"/>
    </row>
    <row r="47" spans="2:10" ht="10.5" customHeight="1" thickBot="1"/>
    <row r="48" spans="2:10">
      <c r="B48" s="200" t="s">
        <v>119</v>
      </c>
      <c r="C48" s="201"/>
      <c r="D48" s="201"/>
      <c r="E48" s="201"/>
      <c r="F48" s="202"/>
      <c r="G48" s="202"/>
      <c r="H48" s="202"/>
      <c r="I48" s="202"/>
      <c r="J48" s="202"/>
    </row>
    <row r="49" spans="2:10" ht="6" customHeight="1">
      <c r="B49" s="203"/>
      <c r="C49" s="204"/>
      <c r="D49" s="204"/>
      <c r="E49" s="204"/>
      <c r="F49" s="185"/>
      <c r="G49" s="185"/>
      <c r="H49" s="185"/>
      <c r="I49" s="185"/>
      <c r="J49" s="185"/>
    </row>
    <row r="50" spans="2:10" ht="12" customHeight="1">
      <c r="B50" s="196" t="s">
        <v>120</v>
      </c>
      <c r="C50" s="196" t="s">
        <v>121</v>
      </c>
      <c r="D50" s="196"/>
      <c r="E50" s="196"/>
      <c r="F50" s="196" t="s">
        <v>122</v>
      </c>
      <c r="G50" s="205"/>
      <c r="H50" s="196"/>
      <c r="I50" s="196" t="s">
        <v>121</v>
      </c>
      <c r="J50" s="181"/>
    </row>
    <row r="51" spans="2:10" ht="5.25" customHeight="1">
      <c r="B51" s="196"/>
      <c r="C51" s="196"/>
      <c r="D51" s="196"/>
      <c r="E51" s="196"/>
      <c r="F51" s="196"/>
      <c r="G51" s="205"/>
      <c r="H51" s="196"/>
      <c r="I51" s="196"/>
      <c r="J51" s="181"/>
    </row>
    <row r="52" spans="2:10">
      <c r="B52" s="197" t="s">
        <v>135</v>
      </c>
      <c r="C52" s="206"/>
      <c r="D52" s="206"/>
      <c r="E52" s="206"/>
      <c r="F52" s="196" t="s">
        <v>136</v>
      </c>
      <c r="G52" s="196"/>
      <c r="H52" s="196"/>
      <c r="I52" s="207"/>
      <c r="J52" s="181"/>
    </row>
    <row r="53" spans="2:10" ht="5.25" customHeight="1">
      <c r="B53" s="198"/>
      <c r="C53" s="198"/>
      <c r="D53" s="198"/>
      <c r="E53" s="198"/>
      <c r="F53" s="196"/>
      <c r="G53" s="196"/>
      <c r="H53" s="196"/>
      <c r="I53" s="196"/>
      <c r="J53" s="181"/>
    </row>
    <row r="54" spans="2:10" ht="15.75" customHeight="1">
      <c r="B54" s="198" t="s">
        <v>125</v>
      </c>
      <c r="C54" s="206"/>
      <c r="D54" s="206"/>
      <c r="E54" s="206"/>
      <c r="F54" s="196" t="s">
        <v>126</v>
      </c>
      <c r="G54" s="196"/>
      <c r="H54" s="196"/>
      <c r="I54" s="207"/>
      <c r="J54" s="181"/>
    </row>
    <row r="55" spans="2:10" ht="5.25" customHeight="1"/>
    <row r="56" spans="2:10">
      <c r="B56" s="387"/>
      <c r="C56" s="391"/>
      <c r="D56" s="391"/>
      <c r="E56" s="391"/>
      <c r="F56" s="391"/>
      <c r="G56" s="391"/>
      <c r="H56" s="391"/>
      <c r="I56" s="391"/>
      <c r="J56" s="391"/>
    </row>
    <row r="57" spans="2:10" s="210" customFormat="1" ht="7.9" customHeight="1">
      <c r="B57" s="209"/>
    </row>
    <row r="58" spans="2:10">
      <c r="B58" s="198"/>
      <c r="D58" s="198"/>
      <c r="E58" s="219"/>
      <c r="G58" s="184" t="s">
        <v>123</v>
      </c>
      <c r="I58" s="179"/>
    </row>
    <row r="59" spans="2:10">
      <c r="B59" s="198" t="s">
        <v>128</v>
      </c>
      <c r="C59" s="198"/>
      <c r="D59" s="198"/>
      <c r="E59" s="198"/>
      <c r="F59" s="181"/>
      <c r="I59" s="185"/>
    </row>
    <row r="60" spans="2:10" ht="5.25" customHeight="1">
      <c r="B60" s="206"/>
      <c r="C60" s="206"/>
      <c r="D60" s="206"/>
      <c r="E60" s="206"/>
      <c r="F60" s="214"/>
      <c r="G60" s="179"/>
      <c r="H60" s="179"/>
      <c r="I60" s="179"/>
      <c r="J60" s="179"/>
    </row>
    <row r="61" spans="2:10">
      <c r="B61" s="215"/>
      <c r="C61" s="215"/>
      <c r="D61" s="215"/>
      <c r="E61" s="215"/>
      <c r="F61" s="216"/>
      <c r="G61" s="182"/>
      <c r="H61" s="182"/>
      <c r="I61" s="182"/>
      <c r="J61" s="182"/>
    </row>
    <row r="62" spans="2:10" ht="19.5" customHeight="1">
      <c r="B62" s="358" t="s">
        <v>196</v>
      </c>
      <c r="J62" s="221" t="s">
        <v>124</v>
      </c>
    </row>
  </sheetData>
  <mergeCells count="36">
    <mergeCell ref="E41:F41"/>
    <mergeCell ref="E42:G42"/>
    <mergeCell ref="E44:G44"/>
    <mergeCell ref="E46:G46"/>
    <mergeCell ref="B46:C46"/>
    <mergeCell ref="B42:C42"/>
    <mergeCell ref="E43:F43"/>
    <mergeCell ref="I46:J46"/>
    <mergeCell ref="B56:J56"/>
    <mergeCell ref="I44:J44"/>
    <mergeCell ref="B45:C45"/>
    <mergeCell ref="E45:F45"/>
    <mergeCell ref="I45:J45"/>
    <mergeCell ref="B44:C44"/>
    <mergeCell ref="I39:J39"/>
    <mergeCell ref="B40:C40"/>
    <mergeCell ref="E37:F37"/>
    <mergeCell ref="B38:C38"/>
    <mergeCell ref="I38:J38"/>
    <mergeCell ref="E38:G38"/>
    <mergeCell ref="E40:G40"/>
    <mergeCell ref="E39:F39"/>
    <mergeCell ref="B34:J34"/>
    <mergeCell ref="B22:C22"/>
    <mergeCell ref="B23:C23"/>
    <mergeCell ref="B25:C25"/>
    <mergeCell ref="C8:G8"/>
    <mergeCell ref="B12:J12"/>
    <mergeCell ref="B14:J19"/>
    <mergeCell ref="B21:C21"/>
    <mergeCell ref="B3:J3"/>
    <mergeCell ref="B4:J4"/>
    <mergeCell ref="C6:G6"/>
    <mergeCell ref="C7:E7"/>
    <mergeCell ref="B32:C32"/>
    <mergeCell ref="I8:J8"/>
  </mergeCells>
  <phoneticPr fontId="42" type="noConversion"/>
  <printOptions horizontalCentered="1"/>
  <pageMargins left="0.25" right="0.25" top="0.5" bottom="0.5" header="0.5" footer="0.5"/>
  <pageSetup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5"/>
  <sheetViews>
    <sheetView showGridLines="0" showZeros="0" workbookViewId="0">
      <selection activeCell="M52" sqref="M52"/>
    </sheetView>
  </sheetViews>
  <sheetFormatPr defaultColWidth="8.75" defaultRowHeight="15.75"/>
  <cols>
    <col min="1" max="1" width="1.75" customWidth="1"/>
    <col min="2" max="2" width="2.75" customWidth="1"/>
    <col min="3" max="3" width="16.75" customWidth="1"/>
    <col min="4" max="4" width="1.75" customWidth="1"/>
    <col min="5" max="5" width="11.25" customWidth="1"/>
    <col min="6" max="6" width="1.75" customWidth="1"/>
    <col min="7" max="7" width="6.75" customWidth="1"/>
    <col min="8" max="8" width="1.75" customWidth="1"/>
    <col min="9" max="9" width="4.25" customWidth="1"/>
    <col min="10" max="10" width="1.75" customWidth="1"/>
    <col min="11" max="11" width="13.25" customWidth="1"/>
    <col min="12" max="12" width="2.25" customWidth="1"/>
    <col min="13" max="13" width="4.625" customWidth="1"/>
    <col min="14" max="15" width="2.25" customWidth="1"/>
    <col min="16" max="16" width="13.25" customWidth="1"/>
    <col min="17" max="17" width="1.75" customWidth="1"/>
    <col min="18" max="18" width="10.5" customWidth="1"/>
    <col min="19" max="85" width="8.5" customWidth="1"/>
  </cols>
  <sheetData>
    <row r="1" spans="1:24" ht="10.15" customHeight="1">
      <c r="A1" s="25"/>
      <c r="B1" s="26"/>
      <c r="C1" s="26"/>
      <c r="D1" s="26"/>
      <c r="E1" s="26"/>
      <c r="F1" s="26"/>
      <c r="G1" s="26"/>
      <c r="H1" s="26"/>
      <c r="I1" s="26"/>
      <c r="J1" s="26"/>
      <c r="K1" s="26"/>
      <c r="L1" s="26"/>
      <c r="M1" s="26"/>
      <c r="N1" s="26"/>
      <c r="O1" s="26"/>
      <c r="P1" s="26"/>
      <c r="Q1" s="25"/>
      <c r="R1" s="27"/>
      <c r="S1" s="27"/>
      <c r="T1" s="12"/>
      <c r="U1" s="12"/>
      <c r="V1" s="12"/>
      <c r="W1" s="12"/>
      <c r="X1" s="12"/>
    </row>
    <row r="2" spans="1:24" ht="15" customHeight="1">
      <c r="A2" s="22"/>
      <c r="B2" s="412" t="s">
        <v>32</v>
      </c>
      <c r="C2" s="412"/>
      <c r="D2" s="412"/>
      <c r="E2" s="412"/>
      <c r="F2" s="412"/>
      <c r="G2" s="412"/>
      <c r="H2" s="412"/>
      <c r="I2" s="412"/>
      <c r="J2" s="412"/>
      <c r="K2" s="412"/>
      <c r="L2" s="412"/>
      <c r="M2" s="412"/>
      <c r="N2" s="412"/>
      <c r="O2" s="412"/>
      <c r="P2" s="412"/>
      <c r="Q2" s="22"/>
      <c r="R2" s="28"/>
      <c r="S2" s="28"/>
      <c r="T2" s="12"/>
      <c r="U2" s="12"/>
      <c r="V2" s="12"/>
      <c r="W2" s="12"/>
      <c r="X2" s="12"/>
    </row>
    <row r="3" spans="1:24" ht="18" customHeight="1">
      <c r="A3" s="19"/>
      <c r="B3" s="419" t="s">
        <v>49</v>
      </c>
      <c r="C3" s="420"/>
      <c r="D3" s="420"/>
      <c r="E3" s="420"/>
      <c r="F3" s="420"/>
      <c r="G3" s="420"/>
      <c r="H3" s="420"/>
      <c r="I3" s="420"/>
      <c r="J3" s="420"/>
      <c r="K3" s="420"/>
      <c r="L3" s="420"/>
      <c r="M3" s="420"/>
      <c r="N3" s="420"/>
      <c r="O3" s="420"/>
      <c r="P3" s="420"/>
      <c r="Q3" s="19"/>
      <c r="R3" s="28"/>
      <c r="S3" s="28"/>
      <c r="T3" s="12"/>
      <c r="U3" s="12"/>
      <c r="V3" s="12"/>
      <c r="W3" s="12"/>
      <c r="X3" s="12"/>
    </row>
    <row r="4" spans="1:24" ht="4.1500000000000004" customHeight="1">
      <c r="A4" s="19"/>
      <c r="B4" s="257"/>
      <c r="C4" s="257"/>
      <c r="D4" s="257"/>
      <c r="E4" s="257"/>
      <c r="F4" s="257"/>
      <c r="G4" s="257"/>
      <c r="H4" s="257"/>
      <c r="I4" s="257"/>
      <c r="J4" s="257"/>
      <c r="K4" s="257"/>
      <c r="L4" s="258"/>
      <c r="M4" s="257"/>
      <c r="N4" s="257"/>
      <c r="O4" s="257"/>
      <c r="P4" s="257"/>
      <c r="Q4" s="19"/>
      <c r="R4" s="28"/>
      <c r="S4" s="28"/>
      <c r="T4" s="12"/>
      <c r="U4" s="12"/>
      <c r="V4" s="12"/>
      <c r="W4" s="12"/>
      <c r="X4" s="12"/>
    </row>
    <row r="5" spans="1:24" ht="16.149999999999999" customHeight="1">
      <c r="A5" s="31"/>
      <c r="B5" s="249" t="s">
        <v>0</v>
      </c>
      <c r="C5" s="74"/>
      <c r="D5" s="74"/>
      <c r="E5" s="74"/>
      <c r="F5" s="74"/>
      <c r="G5" s="74"/>
      <c r="H5" s="74"/>
      <c r="I5" s="74"/>
      <c r="J5" s="249" t="s">
        <v>52</v>
      </c>
      <c r="K5" s="82"/>
      <c r="L5" s="249"/>
      <c r="M5" s="74"/>
      <c r="N5" s="74"/>
      <c r="O5" s="74"/>
      <c r="P5" s="123"/>
      <c r="Q5" s="31"/>
      <c r="R5" s="28"/>
      <c r="S5" s="28"/>
      <c r="T5" s="12"/>
      <c r="U5" s="12"/>
      <c r="V5" s="12"/>
      <c r="W5" s="12"/>
      <c r="X5" s="12"/>
    </row>
    <row r="6" spans="1:24" ht="18" customHeight="1">
      <c r="A6" s="31"/>
      <c r="B6" s="56" t="s">
        <v>1</v>
      </c>
      <c r="C6" s="259"/>
      <c r="D6" s="259"/>
      <c r="E6" s="259"/>
      <c r="F6" s="259"/>
      <c r="G6" s="259"/>
      <c r="H6" s="259"/>
      <c r="I6" s="259"/>
      <c r="J6" s="249" t="s">
        <v>150</v>
      </c>
      <c r="K6" s="82"/>
      <c r="L6" s="248"/>
      <c r="M6" s="248"/>
      <c r="N6" s="248"/>
      <c r="O6" s="248"/>
      <c r="P6" s="248"/>
      <c r="Q6" s="31"/>
      <c r="R6" s="28"/>
      <c r="S6" s="28"/>
      <c r="T6" s="12"/>
      <c r="U6" s="12"/>
      <c r="V6" s="12"/>
      <c r="W6" s="12"/>
      <c r="X6" s="12"/>
    </row>
    <row r="7" spans="1:24" ht="20.25" customHeight="1">
      <c r="A7" s="31"/>
      <c r="B7" s="249" t="s">
        <v>141</v>
      </c>
      <c r="C7" s="74"/>
      <c r="D7" s="407"/>
      <c r="E7" s="423"/>
      <c r="F7" s="423"/>
      <c r="G7" s="423"/>
      <c r="H7" s="423"/>
      <c r="I7" s="259"/>
      <c r="J7" s="249" t="s">
        <v>55</v>
      </c>
      <c r="K7" s="82"/>
      <c r="L7" s="249"/>
      <c r="M7" s="74"/>
      <c r="N7" s="74"/>
      <c r="O7" s="74"/>
      <c r="P7" s="260"/>
      <c r="Q7" s="35"/>
      <c r="R7" s="36"/>
      <c r="S7" s="36"/>
      <c r="T7" s="12"/>
      <c r="U7" s="12"/>
      <c r="V7" s="12"/>
      <c r="W7" s="12"/>
      <c r="X7" s="12"/>
    </row>
    <row r="8" spans="1:24" ht="13.5" customHeight="1">
      <c r="A8" s="35"/>
      <c r="B8" s="249" t="s">
        <v>184</v>
      </c>
      <c r="C8" s="74"/>
      <c r="D8" s="408"/>
      <c r="E8" s="424"/>
      <c r="F8" s="424"/>
      <c r="G8" s="424"/>
      <c r="H8" s="424"/>
      <c r="I8" s="261"/>
      <c r="J8" s="361"/>
      <c r="K8" s="262"/>
      <c r="L8" s="261"/>
      <c r="M8" s="261"/>
      <c r="N8" s="261"/>
      <c r="O8" s="261"/>
      <c r="P8" s="261"/>
      <c r="Q8" s="35"/>
      <c r="R8" s="36"/>
      <c r="S8" s="36"/>
      <c r="T8" s="12"/>
      <c r="U8" s="12"/>
      <c r="V8" s="12"/>
      <c r="W8" s="12"/>
      <c r="X8" s="12"/>
    </row>
    <row r="9" spans="1:24" ht="16.149999999999999" customHeight="1">
      <c r="A9" s="35"/>
      <c r="B9" s="249" t="s">
        <v>6</v>
      </c>
      <c r="C9" s="74"/>
      <c r="D9" s="407"/>
      <c r="E9" s="407"/>
      <c r="F9" s="407"/>
      <c r="G9" s="407"/>
      <c r="H9" s="407"/>
      <c r="I9" s="407"/>
      <c r="J9" s="407"/>
      <c r="K9" s="407"/>
      <c r="L9" s="407"/>
      <c r="M9" s="407"/>
      <c r="N9" s="407"/>
      <c r="O9" s="407"/>
      <c r="P9" s="407"/>
      <c r="Q9" s="37"/>
      <c r="R9" s="38"/>
      <c r="S9" s="38"/>
      <c r="T9" s="12"/>
      <c r="U9" s="12"/>
      <c r="V9" s="12"/>
      <c r="W9" s="12"/>
      <c r="X9" s="12"/>
    </row>
    <row r="10" spans="1:24" ht="13.5" customHeight="1" thickBot="1">
      <c r="A10" s="37"/>
      <c r="B10" s="263"/>
      <c r="C10" s="263"/>
      <c r="D10" s="74"/>
      <c r="E10" s="74"/>
      <c r="F10" s="74"/>
      <c r="G10" s="74"/>
      <c r="H10" s="74"/>
      <c r="I10" s="74"/>
      <c r="J10" s="74"/>
      <c r="K10" s="74"/>
      <c r="L10" s="74"/>
      <c r="M10" s="74"/>
      <c r="N10" s="74"/>
      <c r="O10" s="74"/>
      <c r="P10" s="74"/>
      <c r="Q10" s="37"/>
      <c r="R10" s="38"/>
      <c r="S10" s="38"/>
      <c r="T10" s="12"/>
      <c r="U10" s="12"/>
      <c r="V10" s="12"/>
      <c r="W10" s="12"/>
      <c r="X10" s="12"/>
    </row>
    <row r="11" spans="1:24" ht="3.75" customHeight="1" thickTop="1">
      <c r="A11" s="37"/>
      <c r="B11" s="39"/>
      <c r="C11" s="39"/>
      <c r="D11" s="264"/>
      <c r="E11" s="264"/>
      <c r="F11" s="264"/>
      <c r="G11" s="264"/>
      <c r="H11" s="264"/>
      <c r="I11" s="264"/>
      <c r="J11" s="264"/>
      <c r="K11" s="264"/>
      <c r="L11" s="264"/>
      <c r="M11" s="264"/>
      <c r="N11" s="264"/>
      <c r="O11" s="264"/>
      <c r="P11" s="264"/>
      <c r="Q11" s="31"/>
      <c r="R11" s="28"/>
      <c r="S11" s="28"/>
      <c r="T11" s="12"/>
      <c r="U11" s="12"/>
      <c r="V11" s="12"/>
      <c r="W11" s="12"/>
      <c r="X11" s="12"/>
    </row>
    <row r="12" spans="1:24" ht="16.149999999999999" customHeight="1">
      <c r="A12" s="31"/>
      <c r="B12" s="46" t="s">
        <v>17</v>
      </c>
      <c r="C12" s="265"/>
      <c r="D12" s="413"/>
      <c r="E12" s="413"/>
      <c r="F12" s="413"/>
      <c r="G12" s="421"/>
      <c r="H12" s="421"/>
      <c r="I12" s="421"/>
      <c r="J12" s="421"/>
      <c r="K12" s="421"/>
      <c r="L12" s="421"/>
      <c r="M12" s="421"/>
      <c r="N12" s="421"/>
      <c r="O12" s="421"/>
      <c r="P12" s="421"/>
      <c r="Q12" s="31"/>
      <c r="R12" s="28"/>
      <c r="S12" s="28"/>
      <c r="T12" s="12"/>
      <c r="U12" s="12"/>
      <c r="V12" s="12"/>
      <c r="W12" s="12"/>
      <c r="X12" s="12"/>
    </row>
    <row r="13" spans="1:24" ht="8.25" customHeight="1">
      <c r="A13" s="31"/>
      <c r="B13" s="266"/>
      <c r="C13" s="45"/>
      <c r="D13" s="46"/>
      <c r="E13" s="46"/>
      <c r="F13" s="46"/>
      <c r="G13" s="47"/>
      <c r="H13" s="47"/>
      <c r="I13" s="47"/>
      <c r="J13" s="47"/>
      <c r="K13" s="47"/>
      <c r="L13" s="47"/>
      <c r="M13" s="47"/>
      <c r="N13" s="47"/>
      <c r="O13" s="47"/>
      <c r="P13" s="47"/>
      <c r="Q13" s="31"/>
      <c r="R13" s="28"/>
      <c r="S13" s="28"/>
      <c r="T13" s="12"/>
      <c r="U13" s="12"/>
      <c r="V13" s="12"/>
      <c r="W13" s="12"/>
      <c r="X13" s="12"/>
    </row>
    <row r="14" spans="1:24" ht="16.149999999999999" customHeight="1">
      <c r="A14" s="31"/>
      <c r="B14" s="46" t="s">
        <v>7</v>
      </c>
      <c r="C14" s="45"/>
      <c r="D14" s="413"/>
      <c r="E14" s="413"/>
      <c r="F14" s="413"/>
      <c r="G14" s="414"/>
      <c r="H14" s="414"/>
      <c r="I14" s="414"/>
      <c r="J14" s="414"/>
      <c r="K14" s="414"/>
      <c r="L14" s="414"/>
      <c r="M14" s="414"/>
      <c r="N14" s="414"/>
      <c r="O14" s="414"/>
      <c r="P14" s="414"/>
      <c r="Q14" s="31"/>
      <c r="R14" s="28"/>
      <c r="S14" s="28"/>
      <c r="T14" s="12"/>
      <c r="U14" s="12"/>
      <c r="V14" s="12"/>
      <c r="W14" s="12"/>
      <c r="X14" s="12"/>
    </row>
    <row r="15" spans="1:24" ht="16.149999999999999" customHeight="1">
      <c r="A15" s="31"/>
      <c r="B15" s="266"/>
      <c r="C15" s="47"/>
      <c r="D15" s="413"/>
      <c r="E15" s="413"/>
      <c r="F15" s="413"/>
      <c r="G15" s="413"/>
      <c r="H15" s="413"/>
      <c r="I15" s="413"/>
      <c r="J15" s="413"/>
      <c r="K15" s="413"/>
      <c r="L15" s="413"/>
      <c r="M15" s="413"/>
      <c r="N15" s="413"/>
      <c r="O15" s="413"/>
      <c r="P15" s="413"/>
      <c r="Q15" s="31"/>
      <c r="R15" s="28"/>
      <c r="S15" s="28"/>
      <c r="T15" s="12"/>
      <c r="U15" s="12"/>
      <c r="V15" s="12"/>
      <c r="W15" s="12"/>
      <c r="X15" s="12"/>
    </row>
    <row r="16" spans="1:24" ht="16.149999999999999" customHeight="1">
      <c r="A16" s="31"/>
      <c r="B16" s="266"/>
      <c r="C16" s="47"/>
      <c r="D16" s="417"/>
      <c r="E16" s="417"/>
      <c r="F16" s="417"/>
      <c r="G16" s="418"/>
      <c r="H16" s="418"/>
      <c r="I16" s="418"/>
      <c r="J16" s="418"/>
      <c r="K16" s="418"/>
      <c r="L16" s="418"/>
      <c r="M16" s="418"/>
      <c r="N16" s="418"/>
      <c r="O16" s="418"/>
      <c r="P16" s="418"/>
      <c r="Q16" s="20"/>
      <c r="R16" s="13"/>
      <c r="S16" s="13"/>
      <c r="T16" s="13"/>
      <c r="U16" s="13"/>
      <c r="V16" s="12"/>
      <c r="W16" s="12"/>
      <c r="X16" s="12"/>
    </row>
    <row r="17" spans="1:24" ht="14.25" customHeight="1">
      <c r="A17" s="31"/>
      <c r="B17" s="48"/>
      <c r="C17" s="48"/>
      <c r="D17" s="49" t="s">
        <v>40</v>
      </c>
      <c r="E17" s="48"/>
      <c r="F17" s="48"/>
      <c r="G17" s="48"/>
      <c r="H17" s="48"/>
      <c r="I17" s="48"/>
      <c r="J17" s="48"/>
      <c r="K17" s="48"/>
      <c r="L17" s="48"/>
      <c r="M17" s="48"/>
      <c r="N17" s="48"/>
      <c r="O17" s="48"/>
      <c r="P17" s="48"/>
      <c r="Q17" s="31"/>
      <c r="R17" s="28"/>
      <c r="S17" s="28"/>
      <c r="T17" s="12"/>
      <c r="U17" s="12"/>
      <c r="V17" s="12"/>
      <c r="W17" s="12"/>
      <c r="X17" s="12"/>
    </row>
    <row r="18" spans="1:24" ht="17.25" customHeight="1">
      <c r="A18" s="31"/>
      <c r="B18" s="249" t="s">
        <v>169</v>
      </c>
      <c r="C18" s="48"/>
      <c r="D18" s="48"/>
      <c r="E18" s="48"/>
      <c r="F18" s="48"/>
      <c r="G18" s="48"/>
      <c r="H18" s="48"/>
      <c r="I18" s="267"/>
      <c r="J18" s="268"/>
      <c r="K18" s="74"/>
      <c r="L18" s="74"/>
      <c r="M18" s="74"/>
      <c r="N18" s="74"/>
      <c r="O18" s="74"/>
      <c r="P18" s="269"/>
      <c r="Q18" s="31"/>
      <c r="R18" s="28"/>
      <c r="S18" s="28"/>
      <c r="T18" s="12"/>
      <c r="U18" s="12"/>
      <c r="V18" s="12"/>
      <c r="W18" s="12"/>
      <c r="X18" s="12"/>
    </row>
    <row r="19" spans="1:24" ht="10.5" customHeight="1" thickBot="1">
      <c r="A19" s="31"/>
      <c r="B19" s="282" t="s">
        <v>29</v>
      </c>
      <c r="C19" s="48"/>
      <c r="D19" s="48"/>
      <c r="E19" s="48"/>
      <c r="F19" s="48"/>
      <c r="G19" s="48"/>
      <c r="H19" s="48"/>
      <c r="I19" s="48"/>
      <c r="J19" s="48"/>
      <c r="K19" s="48"/>
      <c r="L19" s="48"/>
      <c r="M19" s="48"/>
      <c r="N19" s="48"/>
      <c r="O19" s="48"/>
      <c r="P19" s="52"/>
      <c r="Q19" s="31"/>
      <c r="R19" s="28"/>
      <c r="S19" s="28"/>
      <c r="T19" s="12"/>
      <c r="U19" s="12"/>
      <c r="V19" s="12"/>
      <c r="W19" s="12"/>
      <c r="X19" s="12"/>
    </row>
    <row r="20" spans="1:24" ht="3.75" hidden="1" customHeight="1">
      <c r="A20" s="31"/>
      <c r="B20" s="48"/>
      <c r="C20" s="48"/>
      <c r="D20" s="48"/>
      <c r="E20" s="48"/>
      <c r="F20" s="48"/>
      <c r="G20" s="48"/>
      <c r="H20" s="48"/>
      <c r="I20" s="48"/>
      <c r="J20" s="48"/>
      <c r="K20" s="48"/>
      <c r="L20" s="48"/>
      <c r="M20" s="48"/>
      <c r="N20" s="48"/>
      <c r="O20" s="48"/>
      <c r="P20" s="48"/>
      <c r="Q20" s="31"/>
      <c r="R20" s="28"/>
      <c r="S20" s="28"/>
      <c r="T20" s="12"/>
      <c r="U20" s="12"/>
      <c r="V20" s="12"/>
      <c r="W20" s="12"/>
      <c r="X20" s="12"/>
    </row>
    <row r="21" spans="1:24" ht="17.25" customHeight="1" thickBot="1">
      <c r="A21" s="31"/>
      <c r="B21" s="249" t="s">
        <v>87</v>
      </c>
      <c r="C21" s="48"/>
      <c r="D21" s="48"/>
      <c r="E21" s="48"/>
      <c r="F21" s="48"/>
      <c r="G21" s="48"/>
      <c r="H21" s="48"/>
      <c r="I21" s="53"/>
      <c r="J21" s="48"/>
      <c r="K21" s="48"/>
      <c r="L21" s="48"/>
      <c r="M21" s="327"/>
      <c r="N21" s="326" t="s">
        <v>4</v>
      </c>
      <c r="O21" s="48"/>
      <c r="P21" s="340">
        <f>ROUND((P18*M21/100)+P18,0)</f>
        <v>0</v>
      </c>
      <c r="Q21" s="31"/>
      <c r="R21" s="28"/>
      <c r="S21" s="28"/>
      <c r="T21" s="12"/>
      <c r="U21" s="12"/>
      <c r="V21" s="12"/>
      <c r="W21" s="12"/>
      <c r="X21" s="12"/>
    </row>
    <row r="22" spans="1:24" ht="11.25" customHeight="1">
      <c r="A22" s="31"/>
      <c r="B22" s="282" t="s">
        <v>38</v>
      </c>
      <c r="C22" s="48"/>
      <c r="D22" s="48"/>
      <c r="E22" s="48"/>
      <c r="F22" s="48"/>
      <c r="G22" s="48"/>
      <c r="H22" s="48"/>
      <c r="I22" s="48"/>
      <c r="J22" s="48"/>
      <c r="K22" s="48"/>
      <c r="L22" s="48"/>
      <c r="M22" s="54" t="s">
        <v>171</v>
      </c>
      <c r="N22" s="54"/>
      <c r="O22" s="48"/>
      <c r="P22" s="48"/>
      <c r="Q22" s="31"/>
      <c r="R22" s="28"/>
      <c r="S22" s="28"/>
      <c r="T22" s="12"/>
      <c r="U22" s="12"/>
      <c r="V22" s="12"/>
      <c r="W22" s="12"/>
      <c r="X22" s="12"/>
    </row>
    <row r="23" spans="1:24" ht="11.25" customHeight="1">
      <c r="A23" s="31"/>
      <c r="B23" s="249"/>
      <c r="C23" s="74"/>
      <c r="D23" s="74"/>
      <c r="E23" s="74"/>
      <c r="F23" s="74"/>
      <c r="G23" s="74"/>
      <c r="H23" s="74"/>
      <c r="I23" s="74"/>
      <c r="J23" s="74"/>
      <c r="K23" s="74"/>
      <c r="L23" s="74"/>
      <c r="M23" s="74"/>
      <c r="N23" s="74"/>
      <c r="O23" s="74"/>
      <c r="P23" s="74"/>
      <c r="Q23" s="37"/>
      <c r="R23" s="38"/>
      <c r="S23" s="38"/>
      <c r="T23" s="12"/>
      <c r="U23" s="12"/>
      <c r="V23" s="12"/>
      <c r="W23" s="12"/>
      <c r="X23" s="12"/>
    </row>
    <row r="24" spans="1:24" ht="13.5" customHeight="1">
      <c r="A24" s="37"/>
      <c r="B24" s="249" t="s">
        <v>26</v>
      </c>
      <c r="C24" s="48"/>
      <c r="D24" s="48"/>
      <c r="E24" s="48"/>
      <c r="F24" s="48"/>
      <c r="G24" s="48"/>
      <c r="H24" s="48"/>
      <c r="I24" s="48"/>
      <c r="J24" s="48"/>
      <c r="K24" s="415" t="s">
        <v>19</v>
      </c>
      <c r="L24" s="415" t="s">
        <v>20</v>
      </c>
      <c r="M24" s="422"/>
      <c r="N24" s="129"/>
      <c r="O24" s="55"/>
      <c r="P24" s="415" t="s">
        <v>22</v>
      </c>
      <c r="Q24" s="35"/>
      <c r="R24" s="36"/>
      <c r="S24" s="36"/>
      <c r="T24" s="12"/>
      <c r="U24" s="12"/>
      <c r="V24" s="12"/>
      <c r="W24" s="12"/>
      <c r="X24" s="12"/>
    </row>
    <row r="25" spans="1:24" ht="11.25" customHeight="1">
      <c r="A25" s="35"/>
      <c r="B25" s="282" t="s">
        <v>27</v>
      </c>
      <c r="C25" s="48"/>
      <c r="D25" s="48"/>
      <c r="E25" s="48"/>
      <c r="F25" s="48"/>
      <c r="G25" s="48"/>
      <c r="H25" s="48"/>
      <c r="I25" s="48"/>
      <c r="J25" s="48"/>
      <c r="K25" s="416"/>
      <c r="L25" s="422"/>
      <c r="M25" s="422"/>
      <c r="N25" s="129"/>
      <c r="O25" s="56"/>
      <c r="P25" s="416"/>
      <c r="Q25" s="57"/>
      <c r="R25" s="58"/>
      <c r="S25" s="58"/>
      <c r="T25" s="12"/>
      <c r="U25" s="12"/>
      <c r="V25" s="12"/>
      <c r="W25" s="12"/>
      <c r="X25" s="12"/>
    </row>
    <row r="26" spans="1:24" ht="13.5" customHeight="1">
      <c r="A26" s="57"/>
      <c r="B26" s="59"/>
      <c r="C26" s="48"/>
      <c r="D26" s="48"/>
      <c r="E26" s="48"/>
      <c r="F26" s="48"/>
      <c r="G26" s="48"/>
      <c r="H26" s="48"/>
      <c r="I26" s="60" t="s">
        <v>35</v>
      </c>
      <c r="J26" s="48"/>
      <c r="K26" s="61" t="s">
        <v>2</v>
      </c>
      <c r="L26" s="405" t="s">
        <v>21</v>
      </c>
      <c r="M26" s="405"/>
      <c r="N26" s="405"/>
      <c r="O26" s="406"/>
      <c r="P26" s="61" t="s">
        <v>2</v>
      </c>
      <c r="Q26" s="31"/>
      <c r="R26" s="28"/>
      <c r="S26" s="28"/>
      <c r="T26" s="12"/>
      <c r="U26" s="12"/>
      <c r="V26" s="12"/>
      <c r="W26" s="12"/>
      <c r="X26" s="12"/>
    </row>
    <row r="27" spans="1:24" ht="12.75" customHeight="1">
      <c r="A27" s="31"/>
      <c r="B27" s="48"/>
      <c r="C27" s="405" t="s">
        <v>24</v>
      </c>
      <c r="D27" s="405"/>
      <c r="E27" s="405"/>
      <c r="F27" s="405"/>
      <c r="G27" s="405"/>
      <c r="H27" s="61"/>
      <c r="I27" s="48" t="s">
        <v>25</v>
      </c>
      <c r="J27" s="48"/>
      <c r="K27" s="61" t="s">
        <v>3</v>
      </c>
      <c r="L27" s="409" t="s">
        <v>172</v>
      </c>
      <c r="M27" s="409"/>
      <c r="N27" s="409"/>
      <c r="O27" s="406"/>
      <c r="P27" s="62" t="s">
        <v>60</v>
      </c>
      <c r="Q27" s="31"/>
      <c r="R27" s="28"/>
      <c r="S27" s="28"/>
      <c r="T27" s="12"/>
      <c r="U27" s="12"/>
      <c r="V27" s="12"/>
      <c r="W27" s="12"/>
      <c r="X27" s="12"/>
    </row>
    <row r="28" spans="1:24" ht="16.149999999999999" customHeight="1">
      <c r="A28" s="21"/>
      <c r="B28" s="268"/>
      <c r="C28" s="407"/>
      <c r="D28" s="407"/>
      <c r="E28" s="407"/>
      <c r="F28" s="407"/>
      <c r="G28" s="407"/>
      <c r="H28" s="74"/>
      <c r="I28" s="270"/>
      <c r="J28" s="74"/>
      <c r="K28" s="271"/>
      <c r="L28" s="272"/>
      <c r="M28" s="328"/>
      <c r="N28" s="326" t="s">
        <v>4</v>
      </c>
      <c r="O28" s="273"/>
      <c r="P28" s="341">
        <f>ROUND(K28+(K28*M28/100),0)</f>
        <v>0</v>
      </c>
      <c r="Q28" s="31"/>
      <c r="R28" s="325"/>
      <c r="S28" s="28"/>
      <c r="T28" s="12"/>
      <c r="U28" s="12"/>
      <c r="V28" s="12"/>
      <c r="W28" s="12"/>
      <c r="X28" s="12"/>
    </row>
    <row r="29" spans="1:24" ht="16.149999999999999" customHeight="1">
      <c r="A29" s="21"/>
      <c r="B29" s="268"/>
      <c r="C29" s="408"/>
      <c r="D29" s="408"/>
      <c r="E29" s="408"/>
      <c r="F29" s="408"/>
      <c r="G29" s="408"/>
      <c r="H29" s="74"/>
      <c r="I29" s="274"/>
      <c r="J29" s="74"/>
      <c r="K29" s="275"/>
      <c r="L29" s="272"/>
      <c r="M29" s="329"/>
      <c r="N29" s="326" t="s">
        <v>4</v>
      </c>
      <c r="O29" s="273"/>
      <c r="P29" s="341">
        <f t="shared" ref="P29:P35" si="0">ROUND(K29+(K29*M29/100),0)</f>
        <v>0</v>
      </c>
      <c r="Q29" s="31"/>
      <c r="R29" s="325"/>
      <c r="S29" s="28"/>
      <c r="T29" s="12"/>
      <c r="U29" s="12"/>
      <c r="V29" s="12"/>
      <c r="W29" s="12"/>
      <c r="X29" s="12"/>
    </row>
    <row r="30" spans="1:24" ht="16.149999999999999" customHeight="1">
      <c r="A30" s="21"/>
      <c r="B30" s="268"/>
      <c r="C30" s="408"/>
      <c r="D30" s="408"/>
      <c r="E30" s="408"/>
      <c r="F30" s="408"/>
      <c r="G30" s="408"/>
      <c r="H30" s="74"/>
      <c r="I30" s="274"/>
      <c r="J30" s="74"/>
      <c r="K30" s="275"/>
      <c r="L30" s="272"/>
      <c r="M30" s="329"/>
      <c r="N30" s="326" t="s">
        <v>4</v>
      </c>
      <c r="O30" s="273"/>
      <c r="P30" s="341">
        <f t="shared" si="0"/>
        <v>0</v>
      </c>
      <c r="Q30" s="31"/>
      <c r="R30" s="325"/>
      <c r="S30" s="28"/>
      <c r="T30" s="12"/>
      <c r="U30" s="12"/>
      <c r="V30" s="12"/>
      <c r="W30" s="12"/>
      <c r="X30" s="12"/>
    </row>
    <row r="31" spans="1:24" ht="16.149999999999999" customHeight="1">
      <c r="A31" s="21"/>
      <c r="B31" s="268"/>
      <c r="C31" s="408"/>
      <c r="D31" s="408"/>
      <c r="E31" s="408"/>
      <c r="F31" s="408"/>
      <c r="G31" s="408"/>
      <c r="H31" s="74"/>
      <c r="I31" s="274"/>
      <c r="J31" s="74"/>
      <c r="K31" s="275"/>
      <c r="L31" s="272"/>
      <c r="M31" s="329"/>
      <c r="N31" s="326" t="s">
        <v>4</v>
      </c>
      <c r="O31" s="273"/>
      <c r="P31" s="341">
        <f t="shared" si="0"/>
        <v>0</v>
      </c>
      <c r="Q31" s="31"/>
      <c r="R31" s="325"/>
      <c r="S31" s="28"/>
      <c r="T31" s="12"/>
      <c r="U31" s="12"/>
      <c r="V31" s="12"/>
      <c r="W31" s="12"/>
      <c r="X31" s="12"/>
    </row>
    <row r="32" spans="1:24" ht="16.149999999999999" customHeight="1">
      <c r="A32" s="21"/>
      <c r="B32" s="268"/>
      <c r="C32" s="408"/>
      <c r="D32" s="408"/>
      <c r="E32" s="408"/>
      <c r="F32" s="408"/>
      <c r="G32" s="408"/>
      <c r="H32" s="74"/>
      <c r="I32" s="274"/>
      <c r="J32" s="74"/>
      <c r="K32" s="275"/>
      <c r="L32" s="272"/>
      <c r="M32" s="329"/>
      <c r="N32" s="326" t="s">
        <v>4</v>
      </c>
      <c r="O32" s="273"/>
      <c r="P32" s="341">
        <f t="shared" si="0"/>
        <v>0</v>
      </c>
      <c r="Q32" s="31"/>
      <c r="R32" s="325"/>
      <c r="S32" s="28"/>
      <c r="T32" s="12"/>
      <c r="U32" s="12"/>
      <c r="V32" s="12"/>
      <c r="W32" s="12"/>
      <c r="X32" s="12"/>
    </row>
    <row r="33" spans="1:24" ht="16.149999999999999" customHeight="1">
      <c r="A33" s="21"/>
      <c r="B33" s="268"/>
      <c r="C33" s="408"/>
      <c r="D33" s="408"/>
      <c r="E33" s="408"/>
      <c r="F33" s="408"/>
      <c r="G33" s="408"/>
      <c r="H33" s="74"/>
      <c r="I33" s="274"/>
      <c r="J33" s="74"/>
      <c r="K33" s="275"/>
      <c r="L33" s="272"/>
      <c r="M33" s="329"/>
      <c r="N33" s="326" t="s">
        <v>4</v>
      </c>
      <c r="O33" s="273"/>
      <c r="P33" s="341">
        <f t="shared" si="0"/>
        <v>0</v>
      </c>
      <c r="Q33" s="31"/>
      <c r="R33" s="325"/>
      <c r="S33" s="28"/>
      <c r="T33" s="12"/>
      <c r="U33" s="12"/>
      <c r="V33" s="12"/>
      <c r="W33" s="12"/>
      <c r="X33" s="12"/>
    </row>
    <row r="34" spans="1:24" ht="16.149999999999999" customHeight="1">
      <c r="A34" s="21"/>
      <c r="B34" s="268"/>
      <c r="C34" s="408"/>
      <c r="D34" s="408"/>
      <c r="E34" s="408"/>
      <c r="F34" s="408"/>
      <c r="G34" s="408"/>
      <c r="H34" s="74"/>
      <c r="I34" s="274"/>
      <c r="J34" s="74"/>
      <c r="K34" s="275"/>
      <c r="L34" s="272"/>
      <c r="M34" s="329"/>
      <c r="N34" s="326" t="s">
        <v>4</v>
      </c>
      <c r="O34" s="273"/>
      <c r="P34" s="341">
        <f t="shared" si="0"/>
        <v>0</v>
      </c>
      <c r="Q34" s="31"/>
      <c r="R34" s="325"/>
      <c r="S34" s="28"/>
      <c r="T34" s="12"/>
      <c r="U34" s="12"/>
      <c r="V34" s="12"/>
      <c r="W34" s="12"/>
      <c r="X34" s="12"/>
    </row>
    <row r="35" spans="1:24" ht="16.149999999999999" customHeight="1">
      <c r="A35" s="21"/>
      <c r="B35" s="268"/>
      <c r="C35" s="408"/>
      <c r="D35" s="408"/>
      <c r="E35" s="408"/>
      <c r="F35" s="408"/>
      <c r="G35" s="408"/>
      <c r="H35" s="74"/>
      <c r="I35" s="274"/>
      <c r="J35" s="74"/>
      <c r="K35" s="275"/>
      <c r="L35" s="272"/>
      <c r="M35" s="329"/>
      <c r="N35" s="326" t="s">
        <v>4</v>
      </c>
      <c r="O35" s="273"/>
      <c r="P35" s="341">
        <f t="shared" si="0"/>
        <v>0</v>
      </c>
      <c r="Q35" s="31"/>
      <c r="R35" s="325"/>
      <c r="S35" s="28"/>
      <c r="T35" s="12"/>
      <c r="U35" s="12"/>
      <c r="V35" s="12"/>
      <c r="W35" s="12"/>
      <c r="X35" s="12"/>
    </row>
    <row r="36" spans="1:24" ht="5.25" customHeight="1">
      <c r="A36" s="21"/>
      <c r="B36" s="68"/>
      <c r="C36" s="48"/>
      <c r="D36" s="48"/>
      <c r="E36" s="48"/>
      <c r="F36" s="48"/>
      <c r="G36" s="48"/>
      <c r="H36" s="48"/>
      <c r="I36" s="48"/>
      <c r="J36" s="48"/>
      <c r="K36" s="52"/>
      <c r="L36" s="52"/>
      <c r="M36" s="330"/>
      <c r="N36" s="324"/>
      <c r="O36" s="49"/>
      <c r="P36" s="52"/>
      <c r="Q36" s="31"/>
      <c r="R36" s="28"/>
      <c r="S36" s="28"/>
      <c r="T36" s="12"/>
      <c r="U36" s="12"/>
      <c r="V36" s="12"/>
      <c r="W36" s="12"/>
      <c r="X36" s="12"/>
    </row>
    <row r="37" spans="1:24" ht="16.149999999999999" customHeight="1">
      <c r="A37" s="31"/>
      <c r="B37" s="68"/>
      <c r="C37" s="249" t="s">
        <v>18</v>
      </c>
      <c r="D37" s="48"/>
      <c r="E37" s="48"/>
      <c r="F37" s="48"/>
      <c r="G37" s="48"/>
      <c r="H37" s="48"/>
      <c r="I37" s="48"/>
      <c r="J37" s="48"/>
      <c r="K37" s="65">
        <f>ROUND(SUM(K28:K35),0)</f>
        <v>0</v>
      </c>
      <c r="L37" s="52"/>
      <c r="M37" s="331"/>
      <c r="N37" s="52"/>
      <c r="O37" s="52"/>
      <c r="P37" s="52"/>
      <c r="Q37" s="31"/>
      <c r="R37" s="28"/>
      <c r="S37" s="28"/>
      <c r="T37" s="12"/>
      <c r="U37" s="12"/>
      <c r="V37" s="12"/>
      <c r="W37" s="12"/>
      <c r="X37" s="12"/>
    </row>
    <row r="38" spans="1:24" ht="10.9" customHeight="1">
      <c r="A38" s="31"/>
      <c r="B38" s="51"/>
      <c r="C38" s="282" t="s">
        <v>39</v>
      </c>
      <c r="D38" s="48"/>
      <c r="E38" s="48"/>
      <c r="F38" s="48"/>
      <c r="G38" s="48"/>
      <c r="H38" s="48"/>
      <c r="I38" s="48"/>
      <c r="J38" s="48"/>
      <c r="K38" s="52"/>
      <c r="L38" s="52"/>
      <c r="M38" s="331"/>
      <c r="N38" s="52"/>
      <c r="O38" s="52"/>
      <c r="P38" s="52"/>
      <c r="Q38" s="31"/>
      <c r="R38" s="28"/>
      <c r="S38" s="28"/>
      <c r="T38" s="12"/>
      <c r="U38" s="12"/>
      <c r="V38" s="12"/>
      <c r="W38" s="12"/>
      <c r="X38" s="12"/>
    </row>
    <row r="39" spans="1:24" ht="4.9000000000000004" customHeight="1">
      <c r="A39" s="31"/>
      <c r="B39" s="51"/>
      <c r="C39" s="51"/>
      <c r="D39" s="48"/>
      <c r="E39" s="48"/>
      <c r="F39" s="48"/>
      <c r="G39" s="48"/>
      <c r="H39" s="48"/>
      <c r="I39" s="48"/>
      <c r="J39" s="48"/>
      <c r="K39" s="52"/>
      <c r="L39" s="52"/>
      <c r="M39" s="331"/>
      <c r="N39" s="52"/>
      <c r="O39" s="52"/>
      <c r="P39" s="52"/>
      <c r="Q39" s="31"/>
      <c r="R39" s="28"/>
      <c r="S39" s="28"/>
      <c r="T39" s="12"/>
      <c r="U39" s="12"/>
      <c r="V39" s="12"/>
      <c r="W39" s="12"/>
      <c r="X39" s="12"/>
    </row>
    <row r="40" spans="1:24" ht="16.149999999999999" customHeight="1">
      <c r="A40" s="31"/>
      <c r="B40" s="68"/>
      <c r="C40" s="249" t="s">
        <v>30</v>
      </c>
      <c r="D40" s="48"/>
      <c r="E40" s="48"/>
      <c r="F40" s="48"/>
      <c r="G40" s="48"/>
      <c r="H40" s="48"/>
      <c r="I40" s="48"/>
      <c r="J40" s="48"/>
      <c r="K40" s="52"/>
      <c r="L40" s="52"/>
      <c r="M40" s="331"/>
      <c r="N40" s="52"/>
      <c r="O40" s="52"/>
      <c r="P40" s="342">
        <f>SUM(P28:P35)</f>
        <v>0</v>
      </c>
      <c r="Q40" s="31"/>
      <c r="R40" s="28"/>
      <c r="S40" s="28"/>
      <c r="T40" s="12"/>
      <c r="U40" s="12"/>
      <c r="V40" s="12"/>
      <c r="W40" s="12"/>
      <c r="X40" s="12"/>
    </row>
    <row r="41" spans="1:24" ht="10.9" customHeight="1">
      <c r="A41" s="31"/>
      <c r="B41" s="51"/>
      <c r="C41" s="282" t="s">
        <v>48</v>
      </c>
      <c r="D41" s="48"/>
      <c r="E41" s="48"/>
      <c r="F41" s="48"/>
      <c r="G41" s="48"/>
      <c r="H41" s="48"/>
      <c r="I41" s="48"/>
      <c r="J41" s="48"/>
      <c r="K41" s="52"/>
      <c r="L41" s="52"/>
      <c r="M41" s="331"/>
      <c r="N41" s="52"/>
      <c r="O41" s="52"/>
      <c r="P41" s="52"/>
      <c r="Q41" s="31"/>
      <c r="R41" s="28"/>
      <c r="S41" s="28"/>
      <c r="T41" s="12"/>
      <c r="U41" s="12"/>
      <c r="V41" s="12"/>
      <c r="W41" s="12"/>
      <c r="X41" s="12"/>
    </row>
    <row r="42" spans="1:24" ht="4.9000000000000004" customHeight="1">
      <c r="A42" s="31"/>
      <c r="B42" s="51"/>
      <c r="C42" s="51"/>
      <c r="D42" s="48"/>
      <c r="E42" s="48"/>
      <c r="F42" s="48"/>
      <c r="G42" s="48"/>
      <c r="H42" s="48"/>
      <c r="I42" s="48"/>
      <c r="J42" s="48"/>
      <c r="K42" s="52"/>
      <c r="L42" s="52"/>
      <c r="M42" s="331"/>
      <c r="N42" s="52"/>
      <c r="O42" s="52"/>
      <c r="P42" s="52"/>
      <c r="Q42" s="31"/>
      <c r="R42" s="28"/>
      <c r="S42" s="28"/>
      <c r="T42" s="12"/>
      <c r="U42" s="12"/>
      <c r="V42" s="12"/>
      <c r="W42" s="12"/>
      <c r="X42" s="12"/>
    </row>
    <row r="43" spans="1:24" ht="16.149999999999999" customHeight="1">
      <c r="A43" s="31"/>
      <c r="B43" s="68"/>
      <c r="C43" s="249" t="s">
        <v>62</v>
      </c>
      <c r="D43" s="48"/>
      <c r="E43" s="48"/>
      <c r="F43" s="48"/>
      <c r="G43" s="48"/>
      <c r="H43" s="48"/>
      <c r="I43" s="48"/>
      <c r="J43" s="49"/>
      <c r="K43" s="52"/>
      <c r="L43" s="52"/>
      <c r="M43" s="332"/>
      <c r="N43" s="326" t="s">
        <v>4</v>
      </c>
      <c r="O43" s="49"/>
      <c r="P43" s="341">
        <f>ROUND(K37*M43/100,0)</f>
        <v>0</v>
      </c>
      <c r="Q43" s="31"/>
      <c r="R43" s="28"/>
      <c r="S43" s="28"/>
      <c r="T43" s="12"/>
      <c r="U43" s="12"/>
      <c r="V43" s="12"/>
      <c r="W43" s="12"/>
      <c r="X43" s="12"/>
    </row>
    <row r="44" spans="1:24" ht="10.9" customHeight="1">
      <c r="A44" s="31"/>
      <c r="B44" s="51"/>
      <c r="C44" s="282" t="s">
        <v>61</v>
      </c>
      <c r="D44" s="48"/>
      <c r="E44" s="48"/>
      <c r="F44" s="48"/>
      <c r="G44" s="48"/>
      <c r="H44" s="48"/>
      <c r="I44" s="48"/>
      <c r="J44" s="49"/>
      <c r="K44" s="52"/>
      <c r="L44" s="67"/>
      <c r="M44" s="62" t="s">
        <v>173</v>
      </c>
      <c r="N44" s="62"/>
      <c r="O44" s="66"/>
      <c r="P44" s="68"/>
      <c r="Q44" s="31"/>
      <c r="R44" s="28"/>
      <c r="S44" s="28"/>
      <c r="T44" s="12"/>
      <c r="U44" s="12"/>
      <c r="V44" s="12"/>
      <c r="W44" s="12"/>
      <c r="X44" s="12"/>
    </row>
    <row r="45" spans="1:24" ht="10.5" customHeight="1" thickBot="1">
      <c r="A45" s="31"/>
      <c r="B45" s="48"/>
      <c r="C45" s="48"/>
      <c r="D45" s="48"/>
      <c r="E45" s="48"/>
      <c r="F45" s="48"/>
      <c r="G45" s="48"/>
      <c r="H45" s="48"/>
      <c r="I45" s="48"/>
      <c r="J45" s="49"/>
      <c r="K45" s="52"/>
      <c r="L45" s="67"/>
      <c r="M45" s="67"/>
      <c r="N45" s="67"/>
      <c r="O45" s="66"/>
      <c r="P45" s="68"/>
      <c r="Q45" s="31"/>
      <c r="R45" s="28"/>
      <c r="S45" s="28"/>
      <c r="T45" s="12"/>
      <c r="U45" s="12"/>
      <c r="V45" s="12"/>
      <c r="W45" s="12"/>
      <c r="X45" s="12"/>
    </row>
    <row r="46" spans="1:24" ht="17.25" customHeight="1" thickBot="1">
      <c r="A46" s="31"/>
      <c r="B46" s="249" t="s">
        <v>5</v>
      </c>
      <c r="C46" s="48"/>
      <c r="D46" s="48"/>
      <c r="E46" s="48"/>
      <c r="F46" s="48"/>
      <c r="G46" s="48"/>
      <c r="H46" s="48"/>
      <c r="I46" s="48"/>
      <c r="J46" s="48"/>
      <c r="K46" s="48"/>
      <c r="L46" s="48"/>
      <c r="M46" s="48"/>
      <c r="N46" s="48"/>
      <c r="O46" s="66"/>
      <c r="P46" s="343">
        <f>+P40+P43</f>
        <v>0</v>
      </c>
      <c r="Q46" s="31"/>
      <c r="R46" s="28"/>
      <c r="S46" s="28"/>
      <c r="T46" s="12"/>
      <c r="U46" s="12"/>
      <c r="V46" s="12"/>
      <c r="W46" s="12"/>
      <c r="X46" s="12"/>
    </row>
    <row r="47" spans="1:24" ht="10.9" customHeight="1">
      <c r="A47" s="31"/>
      <c r="B47" s="282" t="s">
        <v>23</v>
      </c>
      <c r="C47" s="48"/>
      <c r="D47" s="48"/>
      <c r="E47" s="48"/>
      <c r="F47" s="48"/>
      <c r="G47" s="48"/>
      <c r="H47" s="48"/>
      <c r="I47" s="48"/>
      <c r="J47" s="48"/>
      <c r="K47" s="48"/>
      <c r="L47" s="48"/>
      <c r="M47" s="48"/>
      <c r="N47" s="48"/>
      <c r="O47" s="66"/>
      <c r="P47" s="66"/>
      <c r="Q47" s="31"/>
      <c r="R47" s="28"/>
      <c r="S47" s="28"/>
      <c r="T47" s="12"/>
      <c r="U47" s="12"/>
      <c r="V47" s="12"/>
      <c r="W47" s="12"/>
      <c r="X47" s="12"/>
    </row>
    <row r="48" spans="1:24" ht="3" customHeight="1" thickBot="1">
      <c r="A48" s="31"/>
      <c r="B48" s="51"/>
      <c r="C48" s="48"/>
      <c r="D48" s="48"/>
      <c r="E48" s="48"/>
      <c r="F48" s="48"/>
      <c r="G48" s="48"/>
      <c r="H48" s="48"/>
      <c r="I48" s="48"/>
      <c r="J48" s="48"/>
      <c r="K48" s="48"/>
      <c r="L48" s="48"/>
      <c r="M48" s="48"/>
      <c r="N48" s="48"/>
      <c r="O48" s="48"/>
      <c r="P48" s="52"/>
      <c r="Q48" s="31"/>
      <c r="R48" s="28"/>
      <c r="S48" s="28"/>
      <c r="T48" s="12"/>
      <c r="U48" s="12"/>
      <c r="V48" s="12"/>
      <c r="W48" s="12"/>
      <c r="X48" s="12"/>
    </row>
    <row r="49" spans="1:24" ht="17.25" customHeight="1" thickBot="1">
      <c r="A49" s="31"/>
      <c r="B49" s="68" t="s">
        <v>31</v>
      </c>
      <c r="C49" s="281"/>
      <c r="D49" s="48"/>
      <c r="E49" s="48"/>
      <c r="F49" s="48"/>
      <c r="G49" s="48"/>
      <c r="H49" s="48"/>
      <c r="I49" s="48"/>
      <c r="J49" s="48"/>
      <c r="K49" s="48"/>
      <c r="L49" s="48"/>
      <c r="M49" s="48"/>
      <c r="N49" s="48"/>
      <c r="O49" s="48"/>
      <c r="P49" s="344">
        <f>+P21+P46</f>
        <v>0</v>
      </c>
      <c r="Q49" s="31"/>
      <c r="R49" s="28"/>
      <c r="S49" s="28"/>
      <c r="T49" s="12"/>
      <c r="U49" s="12"/>
      <c r="V49" s="12"/>
      <c r="W49" s="12"/>
      <c r="X49" s="12"/>
    </row>
    <row r="50" spans="1:24" ht="10.5" customHeight="1">
      <c r="A50" s="31"/>
      <c r="B50" s="283" t="s">
        <v>86</v>
      </c>
      <c r="C50" s="68"/>
      <c r="D50" s="48"/>
      <c r="E50" s="48"/>
      <c r="F50" s="48"/>
      <c r="G50" s="48"/>
      <c r="H50" s="48"/>
      <c r="I50" s="48"/>
      <c r="J50" s="48"/>
      <c r="K50" s="48"/>
      <c r="L50" s="48"/>
      <c r="M50" s="48"/>
      <c r="N50" s="48"/>
      <c r="O50" s="48"/>
      <c r="P50" s="66"/>
      <c r="Q50" s="31"/>
      <c r="R50" s="28"/>
      <c r="S50" s="28"/>
      <c r="T50" s="12"/>
      <c r="U50" s="12"/>
      <c r="V50" s="12"/>
      <c r="W50" s="12"/>
      <c r="X50" s="12"/>
    </row>
    <row r="51" spans="1:24" ht="8.25" customHeight="1">
      <c r="A51" s="31"/>
      <c r="B51" s="39"/>
      <c r="C51" s="68"/>
      <c r="D51" s="48"/>
      <c r="E51" s="48"/>
      <c r="F51" s="48"/>
      <c r="G51" s="48"/>
      <c r="H51" s="48"/>
      <c r="I51" s="48"/>
      <c r="J51" s="48"/>
      <c r="K51" s="48"/>
      <c r="L51" s="48"/>
      <c r="M51" s="48"/>
      <c r="N51" s="48"/>
      <c r="O51" s="48"/>
      <c r="P51" s="66"/>
      <c r="Q51" s="31"/>
      <c r="R51" s="28"/>
      <c r="S51" s="28"/>
      <c r="T51" s="12"/>
      <c r="U51" s="12"/>
      <c r="V51" s="12"/>
      <c r="W51" s="12"/>
      <c r="X51" s="12"/>
    </row>
    <row r="52" spans="1:24" ht="16.149999999999999" customHeight="1">
      <c r="A52" s="31"/>
      <c r="B52" s="68"/>
      <c r="C52" s="249" t="s">
        <v>28</v>
      </c>
      <c r="D52" s="48"/>
      <c r="E52" s="48"/>
      <c r="F52" s="48"/>
      <c r="G52" s="48"/>
      <c r="H52" s="48"/>
      <c r="I52" s="48"/>
      <c r="J52" s="49"/>
      <c r="K52" s="48"/>
      <c r="L52" s="48"/>
      <c r="M52" s="480">
        <v>0.75</v>
      </c>
      <c r="N52" s="333" t="s">
        <v>4</v>
      </c>
      <c r="O52" s="48"/>
      <c r="P52" s="342">
        <f>ROUND(+P49*M52/100,0)</f>
        <v>0</v>
      </c>
      <c r="Q52" s="31"/>
      <c r="R52" s="28"/>
      <c r="S52" s="28"/>
      <c r="T52" s="12"/>
      <c r="U52" s="12"/>
      <c r="V52" s="12"/>
      <c r="W52" s="12"/>
      <c r="X52" s="12"/>
    </row>
    <row r="53" spans="1:24" ht="10.5" customHeight="1">
      <c r="A53" s="31"/>
      <c r="B53" s="276"/>
      <c r="C53" s="282" t="s">
        <v>170</v>
      </c>
      <c r="D53" s="70"/>
      <c r="E53" s="70"/>
      <c r="F53" s="70"/>
      <c r="G53" s="70"/>
      <c r="H53" s="70"/>
      <c r="I53" s="70"/>
      <c r="J53" s="49"/>
      <c r="K53" s="48"/>
      <c r="L53" s="48"/>
      <c r="M53" s="71"/>
      <c r="N53" s="71"/>
      <c r="O53" s="48"/>
      <c r="P53" s="52"/>
      <c r="Q53" s="31"/>
      <c r="R53" s="28"/>
      <c r="S53" s="28"/>
      <c r="T53" s="12"/>
      <c r="U53" s="12"/>
      <c r="V53" s="12"/>
      <c r="W53" s="12"/>
      <c r="X53" s="12"/>
    </row>
    <row r="54" spans="1:24" ht="11.25" customHeight="1" thickBot="1">
      <c r="A54" s="31"/>
      <c r="B54" s="276"/>
      <c r="C54" s="51"/>
      <c r="D54" s="70"/>
      <c r="E54" s="70"/>
      <c r="F54" s="70"/>
      <c r="G54" s="70"/>
      <c r="H54" s="70"/>
      <c r="I54" s="70"/>
      <c r="J54" s="49"/>
      <c r="K54" s="48"/>
      <c r="L54" s="48"/>
      <c r="M54" s="71"/>
      <c r="N54" s="71"/>
      <c r="O54" s="48"/>
      <c r="P54" s="52"/>
      <c r="Q54" s="31"/>
      <c r="R54" s="28"/>
      <c r="S54" s="28"/>
      <c r="T54" s="12"/>
      <c r="U54" s="12"/>
      <c r="V54" s="12"/>
      <c r="W54" s="12"/>
      <c r="X54" s="12"/>
    </row>
    <row r="55" spans="1:24" ht="4.1500000000000004" customHeight="1">
      <c r="A55" s="31"/>
      <c r="B55" s="410" t="s">
        <v>140</v>
      </c>
      <c r="C55" s="400"/>
      <c r="D55" s="70"/>
      <c r="E55" s="399" t="s">
        <v>147</v>
      </c>
      <c r="F55" s="70"/>
      <c r="G55" s="399" t="s">
        <v>148</v>
      </c>
      <c r="H55" s="400"/>
      <c r="I55" s="400"/>
      <c r="J55" s="49"/>
      <c r="K55" s="399" t="s">
        <v>149</v>
      </c>
      <c r="L55" s="411"/>
      <c r="M55" s="49"/>
      <c r="N55" s="49"/>
      <c r="O55" s="48"/>
      <c r="P55" s="396">
        <f>+P49+P52</f>
        <v>0</v>
      </c>
      <c r="Q55" s="37"/>
      <c r="R55" s="38"/>
      <c r="S55" s="38"/>
      <c r="T55" s="12"/>
      <c r="U55" s="12"/>
      <c r="V55" s="12"/>
      <c r="W55" s="12"/>
      <c r="X55" s="12"/>
    </row>
    <row r="56" spans="1:24" ht="10.15" customHeight="1">
      <c r="A56" s="37"/>
      <c r="B56" s="401"/>
      <c r="C56" s="401"/>
      <c r="D56" s="277"/>
      <c r="E56" s="401"/>
      <c r="F56" s="255"/>
      <c r="G56" s="400"/>
      <c r="H56" s="400"/>
      <c r="I56" s="400"/>
      <c r="J56" s="256"/>
      <c r="K56" s="411"/>
      <c r="L56" s="411"/>
      <c r="M56" s="70"/>
      <c r="N56" s="70"/>
      <c r="O56" s="48"/>
      <c r="P56" s="397"/>
      <c r="Q56" s="75"/>
      <c r="R56" s="76"/>
      <c r="S56" s="76"/>
      <c r="T56" s="12"/>
      <c r="U56" s="12"/>
      <c r="V56" s="12"/>
      <c r="W56" s="12"/>
      <c r="X56" s="12"/>
    </row>
    <row r="57" spans="1:24" ht="4.1500000000000004" customHeight="1" thickBot="1">
      <c r="A57" s="37"/>
      <c r="B57" s="400"/>
      <c r="C57" s="400"/>
      <c r="D57" s="278"/>
      <c r="E57" s="400"/>
      <c r="F57" s="279"/>
      <c r="G57" s="400"/>
      <c r="H57" s="400"/>
      <c r="I57" s="400"/>
      <c r="J57" s="70"/>
      <c r="K57" s="411"/>
      <c r="L57" s="411"/>
      <c r="M57" s="70"/>
      <c r="N57" s="70"/>
      <c r="O57" s="48"/>
      <c r="P57" s="398"/>
      <c r="Q57" s="75"/>
      <c r="R57" s="76"/>
      <c r="S57" s="76"/>
      <c r="T57" s="12"/>
      <c r="U57" s="12"/>
      <c r="V57" s="12"/>
      <c r="W57" s="12"/>
      <c r="X57" s="12"/>
    </row>
    <row r="58" spans="1:24" ht="10.5" customHeight="1">
      <c r="A58" s="75"/>
      <c r="B58" s="283" t="s">
        <v>88</v>
      </c>
      <c r="C58" s="284"/>
      <c r="D58" s="72"/>
      <c r="E58" s="72"/>
      <c r="F58" s="72"/>
      <c r="G58" s="72"/>
      <c r="H58" s="72"/>
      <c r="I58" s="72"/>
      <c r="J58" s="72"/>
      <c r="K58" s="72"/>
      <c r="L58" s="73"/>
      <c r="M58" s="73"/>
      <c r="N58" s="73"/>
      <c r="O58" s="74"/>
      <c r="P58" s="74"/>
      <c r="Q58" s="75"/>
      <c r="R58" s="76"/>
      <c r="S58" s="76"/>
      <c r="T58" s="12"/>
      <c r="U58" s="12"/>
      <c r="V58" s="12"/>
      <c r="W58" s="12"/>
      <c r="X58" s="12"/>
    </row>
    <row r="59" spans="1:24" ht="12" customHeight="1" thickBot="1">
      <c r="A59" s="75"/>
      <c r="B59" s="77"/>
      <c r="C59" s="77"/>
      <c r="D59" s="77"/>
      <c r="E59" s="77"/>
      <c r="F59" s="78"/>
      <c r="G59" s="77"/>
      <c r="H59" s="77"/>
      <c r="I59" s="77"/>
      <c r="J59" s="77"/>
      <c r="K59" s="77"/>
      <c r="L59" s="74"/>
      <c r="M59" s="74"/>
      <c r="N59" s="74"/>
      <c r="O59" s="74"/>
      <c r="P59" s="74"/>
      <c r="Q59" s="75"/>
      <c r="R59" s="76"/>
      <c r="S59" s="76"/>
      <c r="T59" s="12"/>
      <c r="U59" s="12"/>
      <c r="V59" s="12"/>
      <c r="W59" s="12"/>
      <c r="X59" s="12"/>
    </row>
    <row r="60" spans="1:24" ht="4.1500000000000004" customHeight="1">
      <c r="A60" s="75"/>
      <c r="B60" s="410" t="s">
        <v>139</v>
      </c>
      <c r="C60" s="404"/>
      <c r="D60" s="68"/>
      <c r="E60" s="402" t="s">
        <v>147</v>
      </c>
      <c r="F60" s="253"/>
      <c r="G60" s="402" t="s">
        <v>148</v>
      </c>
      <c r="H60" s="403"/>
      <c r="I60" s="403"/>
      <c r="J60" s="68"/>
      <c r="K60" s="402" t="s">
        <v>149</v>
      </c>
      <c r="L60" s="403"/>
      <c r="M60" s="48"/>
      <c r="N60" s="48"/>
      <c r="O60" s="48"/>
      <c r="P60" s="393"/>
      <c r="Q60" s="75"/>
      <c r="R60" s="76"/>
      <c r="S60" s="76"/>
      <c r="T60" s="12"/>
      <c r="U60" s="12"/>
      <c r="V60" s="12"/>
      <c r="W60" s="12"/>
      <c r="X60" s="12"/>
    </row>
    <row r="61" spans="1:24" ht="10.15" customHeight="1">
      <c r="A61" s="233"/>
      <c r="B61" s="404"/>
      <c r="C61" s="404"/>
      <c r="D61" s="255"/>
      <c r="E61" s="403"/>
      <c r="F61" s="255"/>
      <c r="G61" s="403"/>
      <c r="H61" s="403"/>
      <c r="I61" s="403"/>
      <c r="J61" s="256"/>
      <c r="K61" s="403"/>
      <c r="L61" s="403"/>
      <c r="M61" s="70"/>
      <c r="N61" s="70"/>
      <c r="O61" s="48"/>
      <c r="P61" s="394"/>
      <c r="Q61" s="75"/>
      <c r="R61" s="76"/>
      <c r="S61" s="76"/>
      <c r="T61" s="12"/>
      <c r="U61" s="12"/>
      <c r="V61" s="12"/>
      <c r="W61" s="12"/>
      <c r="X61" s="12"/>
    </row>
    <row r="62" spans="1:24" ht="4.1500000000000004" customHeight="1" thickBot="1">
      <c r="A62" s="233"/>
      <c r="B62" s="280"/>
      <c r="C62" s="280"/>
      <c r="D62" s="240"/>
      <c r="E62" s="404"/>
      <c r="F62" s="240"/>
      <c r="G62" s="404"/>
      <c r="H62" s="404"/>
      <c r="I62" s="404"/>
      <c r="J62" s="276"/>
      <c r="K62" s="404"/>
      <c r="L62" s="404"/>
      <c r="M62" s="70"/>
      <c r="N62" s="70"/>
      <c r="O62" s="48"/>
      <c r="P62" s="395"/>
      <c r="Q62" s="75"/>
      <c r="R62" s="76"/>
      <c r="S62" s="76"/>
      <c r="T62" s="12"/>
      <c r="U62" s="12"/>
      <c r="V62" s="12"/>
      <c r="W62" s="12"/>
      <c r="X62" s="12"/>
    </row>
    <row r="63" spans="1:24" ht="10.5" customHeight="1">
      <c r="A63" s="75"/>
      <c r="B63" s="108" t="s">
        <v>15</v>
      </c>
      <c r="C63" s="282"/>
      <c r="D63" s="48"/>
      <c r="E63" s="48"/>
      <c r="F63" s="48"/>
      <c r="G63" s="48"/>
      <c r="H63" s="48"/>
      <c r="I63" s="48"/>
      <c r="J63" s="48"/>
      <c r="K63" s="48"/>
      <c r="L63" s="48"/>
      <c r="M63" s="48"/>
      <c r="N63" s="48"/>
      <c r="O63" s="48"/>
      <c r="P63" s="48"/>
      <c r="Q63" s="31"/>
      <c r="R63" s="28"/>
      <c r="S63" s="28"/>
      <c r="T63" s="12"/>
      <c r="U63" s="12"/>
      <c r="V63" s="12"/>
      <c r="W63" s="12"/>
      <c r="X63" s="12"/>
    </row>
    <row r="64" spans="1:24" ht="14.25" customHeight="1">
      <c r="A64" s="75"/>
      <c r="B64" s="45"/>
      <c r="C64" s="48"/>
      <c r="D64" s="48"/>
      <c r="E64" s="48"/>
      <c r="F64" s="48"/>
      <c r="G64" s="48"/>
      <c r="H64" s="48"/>
      <c r="I64" s="48"/>
      <c r="J64" s="48"/>
      <c r="K64" s="48"/>
      <c r="L64" s="48"/>
      <c r="M64" s="48"/>
      <c r="N64" s="48"/>
      <c r="O64" s="48"/>
      <c r="P64" s="48"/>
      <c r="Q64" s="31"/>
      <c r="R64" s="28"/>
      <c r="S64" s="28"/>
      <c r="T64" s="12"/>
      <c r="U64" s="12"/>
      <c r="V64" s="12"/>
      <c r="W64" s="12"/>
      <c r="X64" s="12"/>
    </row>
    <row r="65" spans="1:24">
      <c r="A65" s="31"/>
      <c r="B65" s="79" t="s">
        <v>196</v>
      </c>
      <c r="C65" s="48"/>
      <c r="D65" s="80"/>
      <c r="E65" s="48"/>
      <c r="F65" s="48"/>
      <c r="G65" s="48"/>
      <c r="H65" s="48"/>
      <c r="I65" s="48"/>
      <c r="J65" s="48"/>
      <c r="K65" s="48"/>
      <c r="L65" s="48"/>
      <c r="M65" s="48"/>
      <c r="N65" s="48"/>
      <c r="O65" s="48"/>
      <c r="P65" s="81" t="s">
        <v>36</v>
      </c>
      <c r="Q65" s="31"/>
      <c r="R65" s="28"/>
      <c r="S65" s="28"/>
      <c r="T65" s="12"/>
      <c r="U65" s="12"/>
      <c r="V65" s="12"/>
      <c r="W65" s="12"/>
      <c r="X65" s="12"/>
    </row>
    <row r="66" spans="1:24">
      <c r="A66" s="31"/>
      <c r="B66" s="31"/>
      <c r="C66" s="31"/>
      <c r="D66" s="31"/>
      <c r="E66" s="31"/>
      <c r="F66" s="31"/>
      <c r="G66" s="31"/>
      <c r="H66" s="31"/>
      <c r="I66" s="31"/>
      <c r="J66" s="31"/>
      <c r="K66" s="31"/>
      <c r="L66" s="31"/>
      <c r="M66" s="31"/>
      <c r="N66" s="31"/>
      <c r="O66" s="31"/>
      <c r="P66" s="31"/>
      <c r="Q66" s="31"/>
      <c r="R66" s="28"/>
      <c r="S66" s="28"/>
      <c r="T66" s="12"/>
      <c r="U66" s="12"/>
      <c r="V66" s="12"/>
      <c r="W66" s="12"/>
      <c r="X66" s="12"/>
    </row>
    <row r="67" spans="1:24">
      <c r="A67" s="28"/>
      <c r="B67" s="28"/>
      <c r="C67" s="28"/>
      <c r="D67" s="28"/>
      <c r="E67" s="28"/>
      <c r="F67" s="28"/>
      <c r="G67" s="28"/>
      <c r="H67" s="28"/>
      <c r="I67" s="28"/>
      <c r="J67" s="28"/>
      <c r="K67" s="28"/>
      <c r="L67" s="28"/>
      <c r="M67" s="28"/>
      <c r="N67" s="28"/>
      <c r="O67" s="28"/>
      <c r="P67" s="28"/>
      <c r="Q67" s="28"/>
      <c r="R67" s="28"/>
      <c r="S67" s="28"/>
      <c r="T67" s="12"/>
      <c r="U67" s="12"/>
      <c r="V67" s="12"/>
      <c r="W67" s="12"/>
      <c r="X67" s="12"/>
    </row>
    <row r="68" spans="1:24">
      <c r="A68" s="28"/>
      <c r="B68" s="28"/>
      <c r="C68" s="28"/>
      <c r="D68" s="28"/>
      <c r="E68" s="28"/>
      <c r="F68" s="28"/>
      <c r="G68" s="28"/>
      <c r="H68" s="28"/>
      <c r="I68" s="28"/>
      <c r="J68" s="28"/>
      <c r="K68" s="28"/>
      <c r="L68" s="28"/>
      <c r="M68" s="28"/>
      <c r="N68" s="28"/>
      <c r="O68" s="28"/>
      <c r="P68" s="28"/>
      <c r="Q68" s="28"/>
      <c r="R68" s="28"/>
      <c r="S68" s="28"/>
      <c r="T68" s="12"/>
      <c r="U68" s="12"/>
      <c r="V68" s="12"/>
      <c r="W68" s="12"/>
      <c r="X68" s="12"/>
    </row>
    <row r="69" spans="1:24">
      <c r="A69" s="28"/>
      <c r="B69" s="28"/>
      <c r="C69" s="223"/>
      <c r="D69" s="28"/>
      <c r="E69" s="28"/>
      <c r="F69" s="28"/>
      <c r="G69" s="28"/>
      <c r="H69" s="28"/>
      <c r="I69" s="28"/>
      <c r="J69" s="28"/>
      <c r="K69" s="28"/>
      <c r="L69" s="28"/>
      <c r="M69" s="28"/>
      <c r="N69" s="28"/>
      <c r="O69" s="28"/>
      <c r="P69" s="28"/>
      <c r="Q69" s="28"/>
      <c r="R69" s="28"/>
      <c r="S69" s="28"/>
      <c r="T69" s="12"/>
      <c r="U69" s="12"/>
      <c r="V69" s="12"/>
      <c r="W69" s="12"/>
      <c r="X69" s="12"/>
    </row>
    <row r="70" spans="1:24">
      <c r="A70" s="28"/>
      <c r="B70" s="28"/>
      <c r="C70" s="28"/>
      <c r="D70" s="28"/>
      <c r="E70" s="28"/>
      <c r="F70" s="28"/>
      <c r="G70" s="28"/>
      <c r="H70" s="28"/>
      <c r="I70" s="28"/>
      <c r="J70" s="28"/>
      <c r="K70" s="28"/>
      <c r="L70" s="28"/>
      <c r="M70" s="28"/>
      <c r="N70" s="28"/>
      <c r="O70" s="28"/>
      <c r="P70" s="28"/>
      <c r="Q70" s="28"/>
      <c r="R70" s="28"/>
      <c r="S70" s="28"/>
      <c r="T70" s="12"/>
      <c r="U70" s="12"/>
      <c r="V70" s="12"/>
      <c r="W70" s="12"/>
      <c r="X70" s="12"/>
    </row>
    <row r="71" spans="1:24">
      <c r="A71" s="28"/>
      <c r="B71" s="28"/>
      <c r="C71" s="28"/>
      <c r="D71" s="28"/>
      <c r="E71" s="28"/>
      <c r="F71" s="28"/>
      <c r="G71" s="28"/>
      <c r="H71" s="28"/>
      <c r="I71" s="28"/>
      <c r="J71" s="28"/>
      <c r="K71" s="28"/>
      <c r="L71" s="28"/>
      <c r="M71" s="28"/>
      <c r="N71" s="28"/>
      <c r="O71" s="28"/>
      <c r="P71" s="28"/>
      <c r="Q71" s="28"/>
      <c r="R71" s="28"/>
      <c r="S71" s="28"/>
      <c r="T71" s="12"/>
      <c r="U71" s="12"/>
      <c r="V71" s="12"/>
      <c r="W71" s="12"/>
      <c r="X71" s="12"/>
    </row>
    <row r="72" spans="1:24">
      <c r="A72" s="28"/>
      <c r="B72" s="28"/>
      <c r="C72" s="28"/>
      <c r="D72" s="28"/>
      <c r="E72" s="28"/>
      <c r="F72" s="28"/>
      <c r="G72" s="28"/>
      <c r="H72" s="28"/>
      <c r="I72" s="28"/>
      <c r="J72" s="28"/>
      <c r="K72" s="28"/>
      <c r="L72" s="28"/>
      <c r="M72" s="28"/>
      <c r="N72" s="28"/>
      <c r="O72" s="28"/>
      <c r="P72" s="28"/>
      <c r="Q72" s="28"/>
      <c r="R72" s="28"/>
      <c r="S72" s="28"/>
      <c r="T72" s="12"/>
      <c r="U72" s="12"/>
      <c r="V72" s="12"/>
      <c r="W72" s="12"/>
      <c r="X72" s="12"/>
    </row>
    <row r="73" spans="1:24">
      <c r="A73" s="28"/>
      <c r="B73" s="28"/>
      <c r="C73" s="28"/>
      <c r="D73" s="28"/>
      <c r="E73" s="28"/>
      <c r="F73" s="28"/>
      <c r="G73" s="28"/>
      <c r="H73" s="28"/>
      <c r="I73" s="28"/>
      <c r="J73" s="28"/>
      <c r="K73" s="28"/>
      <c r="L73" s="28"/>
      <c r="M73" s="28"/>
      <c r="N73" s="28"/>
      <c r="O73" s="28"/>
      <c r="P73" s="28"/>
      <c r="Q73" s="28"/>
      <c r="R73" s="28"/>
      <c r="S73" s="28"/>
      <c r="T73" s="12"/>
      <c r="U73" s="12"/>
      <c r="V73" s="12"/>
      <c r="W73" s="12"/>
      <c r="X73" s="12"/>
    </row>
    <row r="74" spans="1:24">
      <c r="A74" s="28"/>
      <c r="B74" s="28"/>
      <c r="C74" s="28"/>
      <c r="D74" s="28"/>
      <c r="E74" s="28"/>
      <c r="F74" s="28"/>
      <c r="G74" s="28"/>
      <c r="H74" s="28"/>
      <c r="I74" s="28"/>
      <c r="J74" s="28"/>
      <c r="K74" s="28"/>
      <c r="L74" s="28"/>
      <c r="M74" s="28"/>
      <c r="N74" s="28"/>
      <c r="O74" s="28"/>
      <c r="P74" s="28"/>
      <c r="Q74" s="28"/>
      <c r="R74" s="28"/>
      <c r="S74" s="28"/>
      <c r="T74" s="12"/>
      <c r="U74" s="12"/>
      <c r="V74" s="12"/>
      <c r="W74" s="12"/>
      <c r="X74" s="12"/>
    </row>
    <row r="75" spans="1:24">
      <c r="A75" s="28"/>
      <c r="B75" s="28"/>
      <c r="C75" s="28"/>
      <c r="D75" s="28"/>
      <c r="E75" s="28"/>
      <c r="F75" s="28"/>
      <c r="G75" s="28"/>
      <c r="H75" s="28"/>
      <c r="I75" s="28"/>
      <c r="J75" s="28"/>
      <c r="K75" s="28"/>
      <c r="L75" s="28"/>
      <c r="M75" s="28"/>
      <c r="N75" s="28"/>
      <c r="O75" s="28"/>
      <c r="P75" s="28"/>
      <c r="Q75" s="28"/>
      <c r="R75" s="28"/>
      <c r="S75" s="28"/>
      <c r="T75" s="12"/>
      <c r="U75" s="12"/>
      <c r="V75" s="12"/>
      <c r="W75" s="12"/>
      <c r="X75" s="12"/>
    </row>
    <row r="76" spans="1:24">
      <c r="A76" s="28"/>
      <c r="B76" s="28"/>
      <c r="C76" s="28"/>
      <c r="D76" s="28"/>
      <c r="E76" s="28"/>
      <c r="F76" s="28"/>
      <c r="G76" s="28"/>
      <c r="H76" s="28"/>
      <c r="I76" s="28"/>
      <c r="J76" s="28"/>
      <c r="K76" s="28"/>
      <c r="L76" s="28"/>
      <c r="M76" s="28"/>
      <c r="N76" s="28"/>
      <c r="O76" s="28"/>
      <c r="P76" s="28"/>
      <c r="Q76" s="28"/>
      <c r="R76" s="28"/>
      <c r="S76" s="28"/>
      <c r="T76" s="12"/>
      <c r="U76" s="12"/>
      <c r="V76" s="12"/>
      <c r="W76" s="12"/>
      <c r="X76" s="12"/>
    </row>
    <row r="77" spans="1:24">
      <c r="A77" s="28"/>
      <c r="B77" s="28"/>
      <c r="C77" s="28"/>
      <c r="D77" s="28"/>
      <c r="E77" s="28"/>
      <c r="F77" s="28"/>
      <c r="G77" s="28"/>
      <c r="H77" s="28"/>
      <c r="I77" s="28"/>
      <c r="J77" s="28"/>
      <c r="K77" s="28"/>
      <c r="L77" s="28"/>
      <c r="M77" s="28"/>
      <c r="N77" s="28"/>
      <c r="O77" s="28"/>
      <c r="P77" s="28"/>
      <c r="Q77" s="28"/>
      <c r="R77" s="28"/>
      <c r="S77" s="28"/>
      <c r="T77" s="12"/>
      <c r="U77" s="12"/>
      <c r="V77" s="12"/>
      <c r="W77" s="12"/>
      <c r="X77" s="12"/>
    </row>
    <row r="78" spans="1:24">
      <c r="A78" s="28"/>
      <c r="B78" s="28"/>
      <c r="C78" s="28"/>
      <c r="D78" s="28"/>
      <c r="E78" s="28"/>
      <c r="F78" s="28"/>
      <c r="G78" s="28"/>
      <c r="H78" s="28"/>
      <c r="I78" s="28"/>
      <c r="J78" s="28"/>
      <c r="K78" s="28"/>
      <c r="L78" s="28"/>
      <c r="M78" s="28"/>
      <c r="N78" s="28"/>
      <c r="O78" s="28"/>
      <c r="P78" s="28"/>
      <c r="Q78" s="28"/>
      <c r="R78" s="28"/>
      <c r="S78" s="28"/>
      <c r="T78" s="12"/>
      <c r="U78" s="12"/>
      <c r="V78" s="12"/>
      <c r="W78" s="12"/>
      <c r="X78" s="12"/>
    </row>
    <row r="79" spans="1:24">
      <c r="A79" s="28"/>
      <c r="B79" s="28"/>
      <c r="C79" s="28"/>
      <c r="D79" s="28"/>
      <c r="E79" s="28"/>
      <c r="F79" s="28"/>
      <c r="G79" s="28"/>
      <c r="H79" s="28"/>
      <c r="I79" s="28"/>
      <c r="J79" s="28"/>
      <c r="K79" s="28"/>
      <c r="L79" s="28"/>
      <c r="M79" s="28"/>
      <c r="N79" s="28"/>
      <c r="O79" s="28"/>
      <c r="P79" s="28"/>
      <c r="Q79" s="28"/>
      <c r="R79" s="28"/>
      <c r="S79" s="28"/>
      <c r="T79" s="12"/>
      <c r="U79" s="12"/>
      <c r="V79" s="12"/>
      <c r="W79" s="12"/>
      <c r="X79" s="12"/>
    </row>
    <row r="80" spans="1:24">
      <c r="A80" s="82"/>
      <c r="B80" s="82"/>
      <c r="C80" s="82"/>
      <c r="D80" s="82"/>
      <c r="E80" s="82"/>
      <c r="F80" s="82"/>
      <c r="G80" s="82"/>
      <c r="H80" s="82"/>
      <c r="I80" s="82"/>
      <c r="J80" s="82"/>
      <c r="K80" s="82"/>
      <c r="L80" s="82"/>
      <c r="M80" s="82"/>
      <c r="N80" s="82"/>
      <c r="O80" s="82"/>
      <c r="P80" s="82"/>
      <c r="Q80" s="82"/>
      <c r="R80" s="82"/>
      <c r="S80" s="82"/>
    </row>
    <row r="81" spans="1:19">
      <c r="A81" s="82"/>
      <c r="B81" s="82"/>
      <c r="C81" s="82"/>
      <c r="D81" s="82"/>
      <c r="E81" s="82"/>
      <c r="F81" s="82"/>
      <c r="G81" s="82"/>
      <c r="H81" s="82"/>
      <c r="I81" s="82"/>
      <c r="J81" s="82"/>
      <c r="K81" s="82"/>
      <c r="L81" s="82"/>
      <c r="M81" s="82"/>
      <c r="N81" s="82"/>
      <c r="O81" s="82"/>
      <c r="P81" s="82"/>
      <c r="Q81" s="82"/>
      <c r="R81" s="82"/>
      <c r="S81" s="82"/>
    </row>
    <row r="82" spans="1:19">
      <c r="A82" s="82"/>
      <c r="B82" s="82"/>
      <c r="C82" s="82"/>
      <c r="D82" s="82"/>
      <c r="E82" s="82"/>
      <c r="F82" s="82"/>
      <c r="G82" s="82"/>
      <c r="H82" s="82"/>
      <c r="I82" s="82"/>
      <c r="J82" s="82"/>
      <c r="K82" s="82"/>
      <c r="L82" s="82"/>
      <c r="M82" s="82"/>
      <c r="N82" s="82"/>
      <c r="O82" s="82"/>
      <c r="P82" s="82"/>
      <c r="Q82" s="82"/>
      <c r="R82" s="82"/>
      <c r="S82" s="82"/>
    </row>
    <row r="83" spans="1:19">
      <c r="A83" s="82"/>
      <c r="B83" s="82"/>
      <c r="C83" s="82"/>
      <c r="D83" s="82"/>
      <c r="E83" s="82"/>
      <c r="F83" s="82"/>
      <c r="G83" s="82"/>
      <c r="H83" s="82"/>
      <c r="I83" s="82"/>
      <c r="J83" s="82"/>
      <c r="K83" s="82"/>
      <c r="L83" s="82"/>
      <c r="M83" s="82"/>
      <c r="N83" s="82"/>
      <c r="O83" s="82"/>
      <c r="P83" s="82"/>
      <c r="Q83" s="82"/>
      <c r="R83" s="82"/>
      <c r="S83" s="82"/>
    </row>
    <row r="84" spans="1:19">
      <c r="A84" s="82"/>
      <c r="B84" s="82"/>
      <c r="C84" s="82"/>
      <c r="D84" s="82"/>
      <c r="E84" s="82"/>
      <c r="F84" s="82"/>
      <c r="G84" s="82"/>
      <c r="H84" s="82"/>
      <c r="I84" s="82"/>
      <c r="J84" s="82"/>
      <c r="K84" s="82"/>
      <c r="L84" s="82"/>
      <c r="M84" s="82"/>
      <c r="N84" s="82"/>
      <c r="O84" s="82"/>
      <c r="P84" s="82"/>
      <c r="Q84" s="82"/>
      <c r="R84" s="82"/>
      <c r="S84" s="82"/>
    </row>
    <row r="85" spans="1:19">
      <c r="A85" s="82"/>
      <c r="B85" s="82"/>
      <c r="C85" s="82"/>
      <c r="D85" s="82"/>
      <c r="E85" s="82"/>
      <c r="F85" s="82"/>
      <c r="G85" s="82"/>
      <c r="H85" s="82"/>
      <c r="I85" s="82"/>
      <c r="J85" s="82"/>
      <c r="K85" s="82"/>
      <c r="L85" s="82"/>
      <c r="M85" s="82"/>
      <c r="N85" s="82"/>
      <c r="O85" s="82"/>
      <c r="P85" s="82"/>
      <c r="Q85" s="82"/>
      <c r="R85" s="82"/>
      <c r="S85" s="82"/>
    </row>
    <row r="86" spans="1:19">
      <c r="A86" s="82"/>
      <c r="B86" s="82"/>
      <c r="C86" s="82"/>
      <c r="D86" s="82"/>
      <c r="E86" s="82"/>
      <c r="F86" s="82"/>
      <c r="G86" s="82"/>
      <c r="H86" s="82"/>
      <c r="I86" s="82"/>
      <c r="J86" s="82"/>
      <c r="K86" s="82"/>
      <c r="L86" s="82"/>
      <c r="M86" s="82"/>
      <c r="N86" s="82"/>
      <c r="O86" s="82"/>
      <c r="P86" s="82"/>
      <c r="Q86" s="82"/>
      <c r="R86" s="82"/>
      <c r="S86" s="82"/>
    </row>
    <row r="87" spans="1:19">
      <c r="A87" s="82"/>
      <c r="B87" s="82"/>
      <c r="C87" s="82"/>
      <c r="D87" s="82"/>
      <c r="E87" s="82"/>
      <c r="F87" s="82"/>
      <c r="G87" s="82"/>
      <c r="H87" s="82"/>
      <c r="I87" s="82"/>
      <c r="J87" s="82"/>
      <c r="K87" s="82"/>
      <c r="L87" s="82"/>
      <c r="M87" s="82"/>
      <c r="N87" s="82"/>
      <c r="O87" s="82"/>
      <c r="P87" s="82"/>
      <c r="Q87" s="82"/>
      <c r="R87" s="82"/>
      <c r="S87" s="82"/>
    </row>
    <row r="88" spans="1:19">
      <c r="A88" s="82"/>
      <c r="B88" s="82"/>
      <c r="C88" s="82"/>
      <c r="D88" s="82"/>
      <c r="E88" s="82"/>
      <c r="F88" s="82"/>
      <c r="G88" s="82"/>
      <c r="H88" s="82"/>
      <c r="I88" s="82"/>
      <c r="J88" s="82"/>
      <c r="K88" s="82"/>
      <c r="L88" s="82"/>
      <c r="M88" s="82"/>
      <c r="N88" s="82"/>
      <c r="O88" s="82"/>
      <c r="P88" s="82"/>
      <c r="Q88" s="82"/>
      <c r="R88" s="82"/>
      <c r="S88" s="82"/>
    </row>
    <row r="89" spans="1:19">
      <c r="A89" s="82"/>
      <c r="B89" s="82"/>
      <c r="C89" s="82"/>
      <c r="D89" s="82"/>
      <c r="E89" s="82"/>
      <c r="F89" s="82"/>
      <c r="G89" s="82"/>
      <c r="H89" s="82"/>
      <c r="I89" s="82"/>
      <c r="J89" s="82"/>
      <c r="K89" s="82"/>
      <c r="L89" s="82"/>
      <c r="M89" s="82"/>
      <c r="N89" s="82"/>
      <c r="O89" s="82"/>
      <c r="P89" s="82"/>
      <c r="Q89" s="82"/>
      <c r="R89" s="82"/>
      <c r="S89" s="82"/>
    </row>
    <row r="90" spans="1:19">
      <c r="A90" s="82"/>
      <c r="B90" s="82"/>
      <c r="C90" s="82"/>
      <c r="D90" s="82"/>
      <c r="E90" s="82"/>
      <c r="F90" s="82"/>
      <c r="G90" s="82"/>
      <c r="H90" s="82"/>
      <c r="I90" s="82"/>
      <c r="J90" s="82"/>
      <c r="K90" s="82"/>
      <c r="L90" s="82"/>
      <c r="M90" s="82"/>
      <c r="N90" s="82"/>
      <c r="O90" s="82"/>
      <c r="P90" s="82"/>
      <c r="Q90" s="82"/>
      <c r="R90" s="82"/>
      <c r="S90" s="82"/>
    </row>
    <row r="91" spans="1:19">
      <c r="A91" s="82"/>
      <c r="B91" s="82"/>
      <c r="C91" s="82"/>
      <c r="D91" s="82"/>
      <c r="E91" s="82"/>
      <c r="F91" s="82"/>
      <c r="G91" s="82"/>
      <c r="H91" s="82"/>
      <c r="I91" s="82"/>
      <c r="J91" s="82"/>
      <c r="K91" s="82"/>
      <c r="L91" s="82"/>
      <c r="M91" s="82"/>
      <c r="N91" s="82"/>
      <c r="O91" s="82"/>
      <c r="P91" s="82"/>
      <c r="Q91" s="82"/>
      <c r="R91" s="82"/>
      <c r="S91" s="82"/>
    </row>
    <row r="92" spans="1:19">
      <c r="A92" s="82"/>
      <c r="B92" s="82"/>
      <c r="C92" s="82"/>
      <c r="D92" s="82"/>
      <c r="E92" s="82"/>
      <c r="F92" s="82"/>
      <c r="G92" s="82"/>
      <c r="H92" s="82"/>
      <c r="I92" s="82"/>
      <c r="J92" s="82"/>
      <c r="K92" s="82"/>
      <c r="L92" s="82"/>
      <c r="M92" s="82"/>
      <c r="N92" s="82"/>
      <c r="O92" s="82"/>
      <c r="P92" s="82"/>
      <c r="Q92" s="82"/>
      <c r="R92" s="82"/>
      <c r="S92" s="82"/>
    </row>
    <row r="93" spans="1:19">
      <c r="A93" s="82"/>
      <c r="B93" s="82"/>
      <c r="C93" s="82"/>
      <c r="D93" s="82"/>
      <c r="E93" s="82"/>
      <c r="F93" s="82"/>
      <c r="G93" s="82"/>
      <c r="H93" s="82"/>
      <c r="I93" s="82"/>
      <c r="J93" s="82"/>
      <c r="K93" s="82"/>
      <c r="L93" s="82"/>
      <c r="M93" s="82"/>
      <c r="N93" s="82"/>
      <c r="O93" s="82"/>
      <c r="P93" s="82"/>
      <c r="Q93" s="82"/>
      <c r="R93" s="82"/>
      <c r="S93" s="82"/>
    </row>
    <row r="94" spans="1:19">
      <c r="A94" s="82"/>
      <c r="B94" s="82"/>
      <c r="C94" s="82"/>
      <c r="D94" s="82"/>
      <c r="E94" s="82"/>
      <c r="F94" s="82"/>
      <c r="G94" s="82"/>
      <c r="H94" s="82"/>
      <c r="I94" s="82"/>
      <c r="J94" s="82"/>
      <c r="K94" s="82"/>
      <c r="L94" s="82"/>
      <c r="M94" s="82"/>
      <c r="N94" s="82"/>
      <c r="O94" s="82"/>
      <c r="P94" s="82"/>
      <c r="Q94" s="82"/>
      <c r="R94" s="82"/>
      <c r="S94" s="82"/>
    </row>
    <row r="95" spans="1:19">
      <c r="A95" s="82"/>
      <c r="B95" s="82"/>
      <c r="C95" s="82"/>
      <c r="D95" s="82"/>
      <c r="E95" s="82"/>
      <c r="F95" s="82"/>
      <c r="G95" s="82"/>
      <c r="H95" s="82"/>
      <c r="I95" s="82"/>
      <c r="J95" s="82"/>
      <c r="K95" s="82"/>
      <c r="L95" s="82"/>
      <c r="M95" s="82"/>
      <c r="N95" s="82"/>
      <c r="O95" s="82"/>
      <c r="P95" s="82"/>
      <c r="Q95" s="82"/>
      <c r="R95" s="82"/>
      <c r="S95" s="82"/>
    </row>
  </sheetData>
  <mergeCells count="33">
    <mergeCell ref="B2:P2"/>
    <mergeCell ref="D14:P14"/>
    <mergeCell ref="D15:P15"/>
    <mergeCell ref="D9:P9"/>
    <mergeCell ref="K24:K25"/>
    <mergeCell ref="D16:P16"/>
    <mergeCell ref="B3:P3"/>
    <mergeCell ref="D12:P12"/>
    <mergeCell ref="P24:P25"/>
    <mergeCell ref="L24:M25"/>
    <mergeCell ref="D7:H7"/>
    <mergeCell ref="D8:H8"/>
    <mergeCell ref="L26:O26"/>
    <mergeCell ref="C28:G28"/>
    <mergeCell ref="C31:G31"/>
    <mergeCell ref="L27:O27"/>
    <mergeCell ref="B60:C61"/>
    <mergeCell ref="B55:C57"/>
    <mergeCell ref="C27:G27"/>
    <mergeCell ref="C30:G30"/>
    <mergeCell ref="C29:G29"/>
    <mergeCell ref="C34:G34"/>
    <mergeCell ref="K55:L57"/>
    <mergeCell ref="C32:G32"/>
    <mergeCell ref="C33:G33"/>
    <mergeCell ref="C35:G35"/>
    <mergeCell ref="P60:P62"/>
    <mergeCell ref="P55:P57"/>
    <mergeCell ref="G55:I57"/>
    <mergeCell ref="E55:E57"/>
    <mergeCell ref="G60:I62"/>
    <mergeCell ref="E60:E62"/>
    <mergeCell ref="K60:L62"/>
  </mergeCells>
  <phoneticPr fontId="0" type="noConversion"/>
  <pageMargins left="0.5" right="0.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7"/>
  <sheetViews>
    <sheetView showGridLines="0" showZeros="0" workbookViewId="0">
      <selection activeCell="H7" sqref="H7:J7"/>
    </sheetView>
  </sheetViews>
  <sheetFormatPr defaultColWidth="8" defaultRowHeight="12.75"/>
  <cols>
    <col min="1" max="1" width="1.75" style="1" customWidth="1"/>
    <col min="2" max="2" width="2" style="1" customWidth="1"/>
    <col min="3" max="3" width="0.5" style="1" customWidth="1"/>
    <col min="4" max="4" width="2.75" style="1" customWidth="1"/>
    <col min="5" max="5" width="7.25" style="1" customWidth="1"/>
    <col min="6" max="6" width="2" style="1" customWidth="1"/>
    <col min="7" max="7" width="8.5" style="1" customWidth="1"/>
    <col min="8" max="8" width="2.25" style="1" customWidth="1"/>
    <col min="9" max="9" width="6.75" style="1" customWidth="1"/>
    <col min="10" max="10" width="12.25" style="1" customWidth="1"/>
    <col min="11" max="11" width="0.75" style="1" customWidth="1"/>
    <col min="12" max="12" width="2.75" style="1" customWidth="1"/>
    <col min="13" max="13" width="1.25" style="1" customWidth="1"/>
    <col min="14" max="14" width="7.75" style="1" customWidth="1"/>
    <col min="15" max="15" width="8.25" style="1" customWidth="1"/>
    <col min="16" max="16" width="6.75" style="1" customWidth="1"/>
    <col min="17" max="17" width="4.25" style="1" customWidth="1"/>
    <col min="18" max="18" width="13.25" style="1" customWidth="1"/>
    <col min="19" max="19" width="1.75" style="1" customWidth="1"/>
    <col min="20" max="16384" width="8" style="1"/>
  </cols>
  <sheetData>
    <row r="1" spans="1:21" ht="16.5" customHeight="1">
      <c r="A1" s="83"/>
      <c r="B1" s="431"/>
      <c r="C1" s="431"/>
      <c r="D1" s="431"/>
      <c r="E1" s="431"/>
      <c r="F1" s="431"/>
      <c r="G1" s="431"/>
      <c r="H1" s="431"/>
      <c r="I1" s="431"/>
      <c r="J1" s="431"/>
      <c r="K1" s="431"/>
      <c r="L1" s="431"/>
      <c r="M1" s="431"/>
      <c r="N1" s="431"/>
      <c r="O1" s="431"/>
      <c r="P1" s="431"/>
      <c r="Q1" s="431"/>
      <c r="R1" s="431"/>
      <c r="S1" s="431"/>
    </row>
    <row r="2" spans="1:21" ht="15" customHeight="1">
      <c r="A2" s="24"/>
      <c r="B2" s="432" t="s">
        <v>32</v>
      </c>
      <c r="C2" s="432"/>
      <c r="D2" s="432"/>
      <c r="E2" s="432"/>
      <c r="F2" s="432"/>
      <c r="G2" s="432"/>
      <c r="H2" s="432"/>
      <c r="I2" s="432"/>
      <c r="J2" s="432"/>
      <c r="K2" s="432"/>
      <c r="L2" s="432"/>
      <c r="M2" s="432"/>
      <c r="N2" s="432"/>
      <c r="O2" s="432"/>
      <c r="P2" s="432"/>
      <c r="Q2" s="432"/>
      <c r="R2" s="432"/>
      <c r="S2" s="24"/>
    </row>
    <row r="3" spans="1:21" ht="18.75" customHeight="1">
      <c r="A3" s="23"/>
      <c r="B3" s="433" t="s">
        <v>50</v>
      </c>
      <c r="C3" s="433"/>
      <c r="D3" s="433"/>
      <c r="E3" s="433"/>
      <c r="F3" s="433"/>
      <c r="G3" s="433"/>
      <c r="H3" s="433"/>
      <c r="I3" s="433"/>
      <c r="J3" s="433"/>
      <c r="K3" s="433"/>
      <c r="L3" s="433"/>
      <c r="M3" s="433"/>
      <c r="N3" s="433"/>
      <c r="O3" s="433"/>
      <c r="P3" s="433"/>
      <c r="Q3" s="433"/>
      <c r="R3" s="433"/>
      <c r="S3" s="23"/>
    </row>
    <row r="4" spans="1:21" ht="4.1500000000000004" customHeight="1">
      <c r="A4" s="83"/>
      <c r="B4" s="84"/>
      <c r="C4" s="84"/>
      <c r="D4" s="84"/>
      <c r="E4" s="84"/>
      <c r="F4" s="84"/>
      <c r="G4" s="84"/>
      <c r="H4" s="84"/>
      <c r="I4" s="84"/>
      <c r="J4" s="84"/>
      <c r="K4" s="84"/>
      <c r="L4" s="84"/>
      <c r="M4" s="84"/>
      <c r="N4" s="84"/>
      <c r="O4" s="84"/>
      <c r="P4" s="84"/>
      <c r="Q4" s="84"/>
      <c r="R4" s="84"/>
      <c r="S4" s="83"/>
    </row>
    <row r="5" spans="1:21" ht="16.149999999999999" customHeight="1">
      <c r="A5" s="83"/>
      <c r="B5" s="285" t="s">
        <v>0</v>
      </c>
      <c r="C5" s="84"/>
      <c r="D5" s="84"/>
      <c r="E5" s="84"/>
      <c r="F5" s="84"/>
      <c r="G5" s="84"/>
      <c r="H5" s="84"/>
      <c r="I5" s="84"/>
      <c r="J5" s="84"/>
      <c r="K5" s="84"/>
      <c r="L5" s="84"/>
      <c r="M5" s="84"/>
      <c r="N5" s="249" t="s">
        <v>63</v>
      </c>
      <c r="O5" s="286"/>
      <c r="P5" s="87"/>
      <c r="Q5" s="39"/>
      <c r="R5" s="287"/>
      <c r="S5" s="83"/>
    </row>
    <row r="6" spans="1:21" ht="18" customHeight="1">
      <c r="A6" s="83"/>
      <c r="B6" s="288" t="s">
        <v>1</v>
      </c>
      <c r="C6" s="84"/>
      <c r="D6" s="84"/>
      <c r="E6" s="84"/>
      <c r="F6" s="84"/>
      <c r="G6" s="84"/>
      <c r="H6" s="84"/>
      <c r="I6" s="84"/>
      <c r="J6" s="84"/>
      <c r="K6" s="84"/>
      <c r="L6" s="84"/>
      <c r="M6" s="84"/>
      <c r="N6" s="249" t="s">
        <v>52</v>
      </c>
      <c r="O6" s="286"/>
      <c r="P6" s="249"/>
      <c r="Q6" s="74"/>
      <c r="R6" s="304"/>
      <c r="S6" s="33"/>
      <c r="T6" s="121"/>
    </row>
    <row r="7" spans="1:21" ht="22.15" customHeight="1">
      <c r="A7" s="83"/>
      <c r="B7" s="249" t="s">
        <v>141</v>
      </c>
      <c r="C7" s="85"/>
      <c r="D7" s="254"/>
      <c r="E7" s="254"/>
      <c r="F7" s="254"/>
      <c r="G7" s="254"/>
      <c r="H7" s="436"/>
      <c r="I7" s="437"/>
      <c r="J7" s="437"/>
      <c r="K7" s="254"/>
      <c r="L7" s="254"/>
      <c r="M7" s="254"/>
      <c r="N7" s="249" t="s">
        <v>150</v>
      </c>
      <c r="S7" s="31"/>
      <c r="T7" s="11"/>
      <c r="U7" s="2"/>
    </row>
    <row r="8" spans="1:21" ht="16.899999999999999" customHeight="1">
      <c r="A8" s="83"/>
      <c r="B8" s="249" t="s">
        <v>184</v>
      </c>
      <c r="C8" s="254"/>
      <c r="D8" s="87"/>
      <c r="E8" s="39"/>
      <c r="F8" s="39"/>
      <c r="G8" s="362"/>
      <c r="H8" s="423"/>
      <c r="I8" s="423"/>
      <c r="J8" s="423"/>
      <c r="K8" s="303"/>
      <c r="L8" s="303"/>
      <c r="M8" s="303"/>
      <c r="N8" s="249" t="s">
        <v>55</v>
      </c>
      <c r="O8" s="286"/>
      <c r="P8" s="249"/>
      <c r="Q8" s="74"/>
      <c r="R8" s="289"/>
      <c r="S8" s="83"/>
      <c r="T8" s="2"/>
      <c r="U8" s="2"/>
    </row>
    <row r="9" spans="1:21" ht="18" customHeight="1">
      <c r="A9" s="83"/>
      <c r="B9" s="285" t="s">
        <v>6</v>
      </c>
      <c r="C9" s="254"/>
      <c r="D9" s="87"/>
      <c r="E9" s="39"/>
      <c r="F9" s="39"/>
      <c r="G9" s="435"/>
      <c r="H9" s="421"/>
      <c r="I9" s="421"/>
      <c r="J9" s="421"/>
      <c r="K9" s="421"/>
      <c r="L9" s="421"/>
      <c r="M9" s="421"/>
      <c r="N9" s="421"/>
      <c r="O9" s="421"/>
      <c r="P9" s="421"/>
      <c r="Q9" s="421"/>
      <c r="R9" s="421"/>
      <c r="S9" s="83"/>
      <c r="T9" s="2"/>
      <c r="U9" s="2"/>
    </row>
    <row r="10" spans="1:21" ht="10.5" customHeight="1" thickBot="1">
      <c r="A10" s="83"/>
      <c r="B10" s="88"/>
      <c r="C10" s="88"/>
      <c r="D10" s="88"/>
      <c r="E10" s="88"/>
      <c r="F10" s="88"/>
      <c r="G10" s="88"/>
      <c r="H10" s="88"/>
      <c r="I10" s="88"/>
      <c r="J10" s="88"/>
      <c r="K10" s="88"/>
      <c r="L10" s="88"/>
      <c r="M10" s="88"/>
      <c r="N10" s="88"/>
      <c r="O10" s="88"/>
      <c r="P10" s="88"/>
      <c r="Q10" s="88"/>
      <c r="R10" s="88"/>
      <c r="S10" s="83"/>
      <c r="T10" s="2"/>
      <c r="U10" s="2"/>
    </row>
    <row r="11" spans="1:21" ht="6.75" customHeight="1" thickTop="1">
      <c r="A11" s="83"/>
      <c r="B11" s="39"/>
      <c r="C11" s="39"/>
      <c r="D11" s="39"/>
      <c r="E11" s="39"/>
      <c r="F11" s="39"/>
      <c r="G11" s="264"/>
      <c r="H11" s="264"/>
      <c r="I11" s="264"/>
      <c r="J11" s="264"/>
      <c r="K11" s="264"/>
      <c r="L11" s="264"/>
      <c r="M11" s="264"/>
      <c r="N11" s="264"/>
      <c r="O11" s="264"/>
      <c r="P11" s="264"/>
      <c r="Q11" s="264"/>
      <c r="R11" s="264"/>
      <c r="S11" s="83"/>
      <c r="T11" s="2"/>
      <c r="U11" s="2"/>
    </row>
    <row r="12" spans="1:21" s="4" customFormat="1" ht="16.149999999999999" customHeight="1">
      <c r="A12" s="14"/>
      <c r="B12" s="290" t="s">
        <v>33</v>
      </c>
      <c r="C12" s="51"/>
      <c r="D12" s="51"/>
      <c r="E12" s="51"/>
      <c r="F12" s="291"/>
      <c r="G12" s="290"/>
      <c r="H12" s="48"/>
      <c r="I12" s="434"/>
      <c r="J12" s="434"/>
      <c r="K12" s="434"/>
      <c r="L12" s="434"/>
      <c r="M12" s="434"/>
      <c r="N12" s="434"/>
      <c r="O12" s="434"/>
      <c r="P12" s="434"/>
      <c r="Q12" s="434"/>
      <c r="R12" s="434"/>
      <c r="S12" s="14"/>
      <c r="T12" s="3"/>
      <c r="U12" s="3"/>
    </row>
    <row r="13" spans="1:21" ht="4.5" customHeight="1">
      <c r="A13" s="83"/>
      <c r="B13" s="89"/>
      <c r="C13" s="84"/>
      <c r="D13" s="84"/>
      <c r="E13" s="84"/>
      <c r="F13" s="84"/>
      <c r="G13" s="89"/>
      <c r="H13" s="89"/>
      <c r="I13" s="89"/>
      <c r="J13" s="89"/>
      <c r="K13" s="89"/>
      <c r="L13" s="89"/>
      <c r="M13" s="89"/>
      <c r="N13" s="89"/>
      <c r="O13" s="89"/>
      <c r="P13" s="95"/>
      <c r="Q13" s="86"/>
      <c r="R13" s="45"/>
      <c r="S13" s="83"/>
      <c r="T13" s="2"/>
      <c r="U13" s="2"/>
    </row>
    <row r="14" spans="1:21" ht="15" customHeight="1">
      <c r="A14" s="83"/>
      <c r="B14" s="292" t="s">
        <v>151</v>
      </c>
      <c r="C14" s="293"/>
      <c r="D14" s="92"/>
      <c r="E14" s="91"/>
      <c r="F14" s="91"/>
      <c r="G14" s="84"/>
      <c r="H14" s="84"/>
      <c r="I14" s="84"/>
      <c r="J14" s="92"/>
      <c r="K14" s="92"/>
      <c r="L14" s="92"/>
      <c r="M14" s="92"/>
      <c r="N14" s="92"/>
      <c r="O14" s="92"/>
      <c r="P14" s="95"/>
      <c r="Q14" s="95"/>
      <c r="R14" s="91"/>
      <c r="S14" s="83"/>
      <c r="T14" s="2"/>
      <c r="U14" s="2"/>
    </row>
    <row r="15" spans="1:21" s="238" customFormat="1" ht="21.75" customHeight="1">
      <c r="A15" s="311"/>
      <c r="B15" s="312"/>
      <c r="C15" s="312"/>
      <c r="D15" s="158" t="s">
        <v>45</v>
      </c>
      <c r="E15" s="313"/>
      <c r="F15" s="314"/>
      <c r="G15" s="315" t="s">
        <v>152</v>
      </c>
      <c r="H15" s="306"/>
      <c r="I15" s="314"/>
      <c r="J15" s="159"/>
      <c r="K15" s="159"/>
      <c r="L15" s="316" t="s">
        <v>72</v>
      </c>
      <c r="M15" s="159"/>
      <c r="N15" s="317"/>
      <c r="O15" s="317" t="s">
        <v>44</v>
      </c>
      <c r="P15" s="318" t="s">
        <v>8</v>
      </c>
      <c r="Q15" s="319"/>
      <c r="R15" s="319" t="s">
        <v>41</v>
      </c>
      <c r="S15" s="311"/>
      <c r="T15" s="320"/>
      <c r="U15" s="320"/>
    </row>
    <row r="16" spans="1:21" s="6" customFormat="1" ht="15" customHeight="1">
      <c r="A16" s="16"/>
      <c r="B16" s="94"/>
      <c r="C16" s="94"/>
      <c r="D16" s="294">
        <v>1</v>
      </c>
      <c r="E16" s="413"/>
      <c r="F16" s="413"/>
      <c r="G16" s="413"/>
      <c r="H16" s="413"/>
      <c r="I16" s="413"/>
      <c r="J16" s="413"/>
      <c r="K16" s="91"/>
      <c r="L16" s="135" t="s">
        <v>71</v>
      </c>
      <c r="M16" s="91"/>
      <c r="N16" s="427"/>
      <c r="O16" s="428"/>
      <c r="P16" s="334"/>
      <c r="Q16" s="335"/>
      <c r="R16" s="345">
        <f>ROUND(N16*P16,0)</f>
        <v>0</v>
      </c>
      <c r="S16" s="16"/>
      <c r="T16" s="5"/>
      <c r="U16" s="5"/>
    </row>
    <row r="17" spans="1:21" s="6" customFormat="1" ht="15" customHeight="1">
      <c r="A17" s="16"/>
      <c r="B17" s="94"/>
      <c r="C17" s="94"/>
      <c r="D17" s="294">
        <v>2</v>
      </c>
      <c r="E17" s="413"/>
      <c r="F17" s="413"/>
      <c r="G17" s="413"/>
      <c r="H17" s="413"/>
      <c r="I17" s="413"/>
      <c r="J17" s="413"/>
      <c r="K17" s="91"/>
      <c r="L17" s="135" t="s">
        <v>71</v>
      </c>
      <c r="M17" s="91"/>
      <c r="N17" s="425"/>
      <c r="O17" s="429"/>
      <c r="P17" s="336"/>
      <c r="Q17" s="335"/>
      <c r="R17" s="345">
        <f t="shared" ref="R17:R22" si="0">ROUND(N17*P17,0)</f>
        <v>0</v>
      </c>
      <c r="S17" s="16"/>
      <c r="T17" s="5"/>
      <c r="U17" s="5"/>
    </row>
    <row r="18" spans="1:21" s="6" customFormat="1" ht="15" customHeight="1">
      <c r="A18" s="16"/>
      <c r="B18" s="94"/>
      <c r="C18" s="94"/>
      <c r="D18" s="294">
        <v>3</v>
      </c>
      <c r="E18" s="417"/>
      <c r="F18" s="417"/>
      <c r="G18" s="417"/>
      <c r="H18" s="417"/>
      <c r="I18" s="417"/>
      <c r="J18" s="417"/>
      <c r="K18" s="91"/>
      <c r="L18" s="135" t="s">
        <v>71</v>
      </c>
      <c r="M18" s="91"/>
      <c r="N18" s="425"/>
      <c r="O18" s="430"/>
      <c r="P18" s="336"/>
      <c r="Q18" s="335"/>
      <c r="R18" s="345">
        <f t="shared" si="0"/>
        <v>0</v>
      </c>
      <c r="S18" s="16"/>
      <c r="T18" s="5"/>
      <c r="U18" s="5"/>
    </row>
    <row r="19" spans="1:21" s="6" customFormat="1" ht="15" customHeight="1">
      <c r="A19" s="16"/>
      <c r="B19" s="94"/>
      <c r="C19" s="94"/>
      <c r="D19" s="294">
        <v>4</v>
      </c>
      <c r="E19" s="417"/>
      <c r="F19" s="417"/>
      <c r="G19" s="417"/>
      <c r="H19" s="417"/>
      <c r="I19" s="417"/>
      <c r="J19" s="417"/>
      <c r="K19" s="91"/>
      <c r="L19" s="135" t="s">
        <v>71</v>
      </c>
      <c r="M19" s="91"/>
      <c r="N19" s="425"/>
      <c r="O19" s="430"/>
      <c r="P19" s="336"/>
      <c r="Q19" s="335"/>
      <c r="R19" s="345">
        <f t="shared" si="0"/>
        <v>0</v>
      </c>
      <c r="S19" s="16"/>
      <c r="T19" s="5"/>
      <c r="U19" s="5"/>
    </row>
    <row r="20" spans="1:21" s="6" customFormat="1" ht="15" customHeight="1">
      <c r="A20" s="16"/>
      <c r="B20" s="94"/>
      <c r="C20" s="94"/>
      <c r="D20" s="294">
        <v>5</v>
      </c>
      <c r="E20" s="124"/>
      <c r="F20" s="124"/>
      <c r="G20" s="124"/>
      <c r="H20" s="124"/>
      <c r="I20" s="124"/>
      <c r="J20" s="124"/>
      <c r="K20" s="91"/>
      <c r="L20" s="135" t="s">
        <v>71</v>
      </c>
      <c r="M20" s="91"/>
      <c r="N20" s="321"/>
      <c r="O20" s="322"/>
      <c r="P20" s="336"/>
      <c r="Q20" s="335"/>
      <c r="R20" s="345">
        <f t="shared" si="0"/>
        <v>0</v>
      </c>
      <c r="S20" s="16"/>
      <c r="T20" s="5"/>
      <c r="U20" s="5"/>
    </row>
    <row r="21" spans="1:21" s="6" customFormat="1" ht="15" customHeight="1">
      <c r="A21" s="16"/>
      <c r="B21" s="94"/>
      <c r="C21" s="94"/>
      <c r="D21" s="294">
        <v>6</v>
      </c>
      <c r="E21" s="417"/>
      <c r="F21" s="417"/>
      <c r="G21" s="417"/>
      <c r="H21" s="417"/>
      <c r="I21" s="417"/>
      <c r="J21" s="417"/>
      <c r="K21" s="91"/>
      <c r="L21" s="135" t="s">
        <v>71</v>
      </c>
      <c r="M21" s="91"/>
      <c r="N21" s="425"/>
      <c r="O21" s="426"/>
      <c r="P21" s="336"/>
      <c r="Q21" s="335"/>
      <c r="R21" s="345">
        <f t="shared" si="0"/>
        <v>0</v>
      </c>
      <c r="S21" s="16"/>
      <c r="T21" s="5"/>
      <c r="U21" s="5"/>
    </row>
    <row r="22" spans="1:21" s="6" customFormat="1" ht="15" customHeight="1">
      <c r="A22" s="16"/>
      <c r="B22" s="94"/>
      <c r="C22" s="94"/>
      <c r="D22" s="294">
        <v>7</v>
      </c>
      <c r="E22" s="413"/>
      <c r="F22" s="413"/>
      <c r="G22" s="413"/>
      <c r="H22" s="413"/>
      <c r="I22" s="413"/>
      <c r="J22" s="413"/>
      <c r="K22" s="91"/>
      <c r="L22" s="135" t="s">
        <v>71</v>
      </c>
      <c r="M22" s="91"/>
      <c r="N22" s="425"/>
      <c r="O22" s="429"/>
      <c r="P22" s="336"/>
      <c r="Q22" s="335"/>
      <c r="R22" s="345">
        <f t="shared" si="0"/>
        <v>0</v>
      </c>
      <c r="S22" s="16"/>
      <c r="T22" s="5"/>
      <c r="U22" s="5"/>
    </row>
    <row r="23" spans="1:21" s="4" customFormat="1" ht="15" customHeight="1">
      <c r="A23" s="14"/>
      <c r="B23" s="91"/>
      <c r="C23" s="91"/>
      <c r="D23" s="91"/>
      <c r="E23" s="91"/>
      <c r="F23" s="91"/>
      <c r="G23" s="91"/>
      <c r="H23" s="91"/>
      <c r="I23" s="91"/>
      <c r="J23" s="91"/>
      <c r="K23" s="91" t="s">
        <v>9</v>
      </c>
      <c r="L23" s="91"/>
      <c r="M23" s="91"/>
      <c r="N23" s="91"/>
      <c r="O23" s="91"/>
      <c r="P23" s="337"/>
      <c r="Q23" s="338" t="s">
        <v>4</v>
      </c>
      <c r="R23" s="346">
        <f>ROUND((SUM(R16:R22))*P23/100,0)</f>
        <v>0</v>
      </c>
      <c r="S23" s="14"/>
      <c r="T23" s="3"/>
      <c r="U23" s="3"/>
    </row>
    <row r="24" spans="1:21" s="6" customFormat="1" ht="9" customHeight="1" thickBot="1">
      <c r="A24" s="16"/>
      <c r="B24" s="94"/>
      <c r="C24" s="94"/>
      <c r="D24" s="94"/>
      <c r="E24" s="94"/>
      <c r="F24" s="94"/>
      <c r="G24" s="94"/>
      <c r="H24" s="94"/>
      <c r="I24" s="94"/>
      <c r="J24" s="94"/>
      <c r="K24" s="94"/>
      <c r="L24" s="94"/>
      <c r="M24" s="94"/>
      <c r="N24" s="94"/>
      <c r="O24" s="94"/>
      <c r="P24" s="295"/>
      <c r="Q24" s="295"/>
      <c r="R24" s="347"/>
      <c r="S24" s="16"/>
      <c r="T24" s="5"/>
      <c r="U24" s="5"/>
    </row>
    <row r="25" spans="1:21" ht="15" customHeight="1" thickBot="1">
      <c r="A25" s="83"/>
      <c r="B25" s="92"/>
      <c r="C25" s="92"/>
      <c r="D25" s="92"/>
      <c r="E25" s="91"/>
      <c r="F25" s="91"/>
      <c r="G25" s="92"/>
      <c r="H25" s="92"/>
      <c r="I25" s="92"/>
      <c r="J25" s="92"/>
      <c r="K25" s="92"/>
      <c r="L25" s="92"/>
      <c r="M25" s="92"/>
      <c r="N25" s="296" t="s">
        <v>10</v>
      </c>
      <c r="O25" s="92"/>
      <c r="P25" s="295"/>
      <c r="Q25" s="95"/>
      <c r="R25" s="348">
        <f>SUM(R16:R23)</f>
        <v>0</v>
      </c>
      <c r="S25" s="83"/>
      <c r="T25" s="2"/>
      <c r="U25" s="2"/>
    </row>
    <row r="26" spans="1:21" ht="15.75" customHeight="1">
      <c r="A26" s="83"/>
      <c r="B26" s="92"/>
      <c r="C26" s="92"/>
      <c r="D26" s="92"/>
      <c r="E26" s="91"/>
      <c r="F26" s="91"/>
      <c r="G26" s="92"/>
      <c r="H26" s="92"/>
      <c r="I26" s="92"/>
      <c r="J26" s="92"/>
      <c r="K26" s="92"/>
      <c r="L26" s="92"/>
      <c r="M26" s="92"/>
      <c r="N26" s="92"/>
      <c r="O26" s="92"/>
      <c r="P26" s="295"/>
      <c r="Q26" s="95"/>
      <c r="R26" s="91"/>
      <c r="S26" s="83"/>
      <c r="T26" s="2"/>
      <c r="U26" s="2"/>
    </row>
    <row r="27" spans="1:21" ht="15" customHeight="1">
      <c r="A27" s="83"/>
      <c r="B27" s="109"/>
      <c r="C27" s="109"/>
      <c r="D27" s="90" t="s">
        <v>46</v>
      </c>
      <c r="E27" s="99"/>
      <c r="F27" s="91"/>
      <c r="G27" s="92"/>
      <c r="H27" s="92"/>
      <c r="I27" s="92"/>
      <c r="J27" s="92"/>
      <c r="K27" s="92"/>
      <c r="L27" s="92"/>
      <c r="M27" s="92"/>
      <c r="N27" s="297" t="s">
        <v>42</v>
      </c>
      <c r="O27" s="298" t="s">
        <v>11</v>
      </c>
      <c r="P27" s="299" t="s">
        <v>43</v>
      </c>
      <c r="Q27" s="95"/>
      <c r="R27" s="95" t="s">
        <v>41</v>
      </c>
      <c r="S27" s="83"/>
      <c r="T27" s="2"/>
      <c r="U27" s="2"/>
    </row>
    <row r="28" spans="1:21" s="6" customFormat="1" ht="15" customHeight="1">
      <c r="A28" s="16"/>
      <c r="B28" s="94"/>
      <c r="C28" s="94"/>
      <c r="D28" s="294">
        <v>1</v>
      </c>
      <c r="E28" s="413"/>
      <c r="F28" s="413"/>
      <c r="G28" s="413"/>
      <c r="H28" s="413"/>
      <c r="I28" s="413"/>
      <c r="J28" s="413"/>
      <c r="K28" s="91"/>
      <c r="L28" s="135" t="s">
        <v>71</v>
      </c>
      <c r="M28" s="91"/>
      <c r="N28" s="103"/>
      <c r="O28" s="104"/>
      <c r="P28" s="105"/>
      <c r="Q28" s="97"/>
      <c r="R28" s="349">
        <f>ROUND(N28*P28,0)</f>
        <v>0</v>
      </c>
      <c r="S28" s="16"/>
      <c r="T28" s="339">
        <f>P28*N28</f>
        <v>0</v>
      </c>
      <c r="U28" s="5"/>
    </row>
    <row r="29" spans="1:21" s="6" customFormat="1" ht="15" customHeight="1">
      <c r="A29" s="16"/>
      <c r="B29" s="94"/>
      <c r="C29" s="94"/>
      <c r="D29" s="294">
        <v>2</v>
      </c>
      <c r="E29" s="413"/>
      <c r="F29" s="413"/>
      <c r="G29" s="413"/>
      <c r="H29" s="413"/>
      <c r="I29" s="413"/>
      <c r="J29" s="413"/>
      <c r="K29" s="91"/>
      <c r="L29" s="135" t="s">
        <v>71</v>
      </c>
      <c r="M29" s="91"/>
      <c r="N29" s="106"/>
      <c r="O29" s="104"/>
      <c r="P29" s="107"/>
      <c r="Q29" s="97"/>
      <c r="R29" s="349">
        <f t="shared" ref="R29:R34" si="1">ROUND(N29*P29,0)</f>
        <v>0</v>
      </c>
      <c r="S29" s="16"/>
      <c r="T29" s="339">
        <f>P29*N29</f>
        <v>0</v>
      </c>
      <c r="U29" s="5"/>
    </row>
    <row r="30" spans="1:21" s="6" customFormat="1" ht="15" customHeight="1">
      <c r="A30" s="16"/>
      <c r="B30" s="94"/>
      <c r="C30" s="94"/>
      <c r="D30" s="294">
        <v>3</v>
      </c>
      <c r="E30" s="417"/>
      <c r="F30" s="417"/>
      <c r="G30" s="417"/>
      <c r="H30" s="417"/>
      <c r="I30" s="417"/>
      <c r="J30" s="417"/>
      <c r="K30" s="91"/>
      <c r="L30" s="135" t="s">
        <v>71</v>
      </c>
      <c r="M30" s="91"/>
      <c r="N30" s="106"/>
      <c r="O30" s="104"/>
      <c r="P30" s="107"/>
      <c r="Q30" s="97"/>
      <c r="R30" s="349">
        <f t="shared" si="1"/>
        <v>0</v>
      </c>
      <c r="S30" s="16"/>
      <c r="T30" s="339">
        <f>P30*N30</f>
        <v>0</v>
      </c>
      <c r="U30" s="5"/>
    </row>
    <row r="31" spans="1:21" s="6" customFormat="1" ht="15" customHeight="1">
      <c r="A31" s="16"/>
      <c r="B31" s="94"/>
      <c r="C31" s="94"/>
      <c r="D31" s="294">
        <v>4</v>
      </c>
      <c r="E31" s="124"/>
      <c r="F31" s="124"/>
      <c r="G31" s="124"/>
      <c r="H31" s="124"/>
      <c r="I31" s="124"/>
      <c r="J31" s="124"/>
      <c r="K31" s="91"/>
      <c r="L31" s="135" t="s">
        <v>71</v>
      </c>
      <c r="M31" s="91"/>
      <c r="N31" s="106"/>
      <c r="O31" s="104"/>
      <c r="P31" s="107"/>
      <c r="Q31" s="97"/>
      <c r="R31" s="349">
        <f t="shared" si="1"/>
        <v>0</v>
      </c>
      <c r="S31" s="16"/>
      <c r="T31" s="5"/>
      <c r="U31" s="5"/>
    </row>
    <row r="32" spans="1:21" s="6" customFormat="1" ht="15" customHeight="1">
      <c r="A32" s="16"/>
      <c r="B32" s="94"/>
      <c r="C32" s="94"/>
      <c r="D32" s="294">
        <v>5</v>
      </c>
      <c r="E32" s="417"/>
      <c r="F32" s="417"/>
      <c r="G32" s="417"/>
      <c r="H32" s="417"/>
      <c r="I32" s="417"/>
      <c r="J32" s="417"/>
      <c r="K32" s="91"/>
      <c r="L32" s="135" t="s">
        <v>71</v>
      </c>
      <c r="M32" s="91"/>
      <c r="N32" s="106"/>
      <c r="O32" s="104"/>
      <c r="P32" s="107"/>
      <c r="Q32" s="97"/>
      <c r="R32" s="349">
        <f t="shared" si="1"/>
        <v>0</v>
      </c>
      <c r="S32" s="16"/>
      <c r="T32" s="5"/>
      <c r="U32" s="5"/>
    </row>
    <row r="33" spans="1:21" s="6" customFormat="1" ht="15" customHeight="1">
      <c r="A33" s="16"/>
      <c r="B33" s="94"/>
      <c r="C33" s="94"/>
      <c r="D33" s="294">
        <v>6</v>
      </c>
      <c r="E33" s="413"/>
      <c r="F33" s="413"/>
      <c r="G33" s="413"/>
      <c r="H33" s="413"/>
      <c r="I33" s="413"/>
      <c r="J33" s="413"/>
      <c r="K33" s="91"/>
      <c r="L33" s="135" t="s">
        <v>71</v>
      </c>
      <c r="M33" s="91"/>
      <c r="N33" s="106"/>
      <c r="O33" s="104"/>
      <c r="P33" s="107"/>
      <c r="Q33" s="97"/>
      <c r="R33" s="349">
        <f t="shared" si="1"/>
        <v>0</v>
      </c>
      <c r="S33" s="16"/>
      <c r="T33" s="5"/>
      <c r="U33" s="5"/>
    </row>
    <row r="34" spans="1:21" s="6" customFormat="1" ht="15" customHeight="1">
      <c r="A34" s="16"/>
      <c r="B34" s="94"/>
      <c r="C34" s="94"/>
      <c r="D34" s="294">
        <v>7</v>
      </c>
      <c r="E34" s="413"/>
      <c r="F34" s="413"/>
      <c r="G34" s="413"/>
      <c r="H34" s="413"/>
      <c r="I34" s="413"/>
      <c r="J34" s="413"/>
      <c r="K34" s="91"/>
      <c r="L34" s="135" t="s">
        <v>71</v>
      </c>
      <c r="M34" s="91"/>
      <c r="N34" s="106"/>
      <c r="O34" s="104"/>
      <c r="P34" s="107"/>
      <c r="Q34" s="97"/>
      <c r="R34" s="349">
        <f t="shared" si="1"/>
        <v>0</v>
      </c>
      <c r="S34" s="16"/>
      <c r="T34" s="5"/>
      <c r="U34" s="5"/>
    </row>
    <row r="35" spans="1:21" s="6" customFormat="1" ht="15" customHeight="1">
      <c r="A35" s="16"/>
      <c r="B35" s="94"/>
      <c r="C35" s="94"/>
      <c r="E35" s="45" t="s">
        <v>59</v>
      </c>
      <c r="F35" s="108"/>
      <c r="G35" s="108"/>
      <c r="H35" s="108"/>
      <c r="I35" s="108"/>
      <c r="J35" s="108"/>
      <c r="K35" s="94"/>
      <c r="L35" s="94"/>
      <c r="M35" s="94"/>
      <c r="N35" s="91" t="s">
        <v>12</v>
      </c>
      <c r="O35" s="91"/>
      <c r="P35" s="100"/>
      <c r="Q35" s="101" t="s">
        <v>4</v>
      </c>
      <c r="R35" s="350">
        <f>ROUND((SUM(R28:R34))*P35/100,0)</f>
        <v>0</v>
      </c>
      <c r="S35" s="16"/>
      <c r="T35" s="5"/>
      <c r="U35" s="5"/>
    </row>
    <row r="36" spans="1:21" s="6" customFormat="1" ht="9" customHeight="1" thickBot="1">
      <c r="A36" s="16"/>
      <c r="B36" s="94"/>
      <c r="C36" s="94"/>
      <c r="D36" s="91"/>
      <c r="E36" s="108"/>
      <c r="F36" s="108"/>
      <c r="G36" s="108"/>
      <c r="H36" s="108"/>
      <c r="I36" s="108"/>
      <c r="J36" s="108"/>
      <c r="K36" s="94"/>
      <c r="L36" s="94"/>
      <c r="M36" s="94"/>
      <c r="N36" s="108"/>
      <c r="O36" s="108"/>
      <c r="P36" s="295"/>
      <c r="Q36" s="295"/>
      <c r="R36" s="347"/>
      <c r="S36" s="16"/>
      <c r="T36" s="5"/>
      <c r="U36" s="5"/>
    </row>
    <row r="37" spans="1:21" s="8" customFormat="1" ht="15" customHeight="1" thickBot="1">
      <c r="A37" s="17"/>
      <c r="B37" s="92"/>
      <c r="C37" s="92"/>
      <c r="D37" s="94"/>
      <c r="E37" s="92"/>
      <c r="F37" s="91"/>
      <c r="G37" s="92"/>
      <c r="H37" s="92"/>
      <c r="I37" s="92"/>
      <c r="J37" s="92"/>
      <c r="K37" s="92"/>
      <c r="L37" s="92"/>
      <c r="M37" s="92"/>
      <c r="N37" s="296" t="s">
        <v>13</v>
      </c>
      <c r="O37" s="92"/>
      <c r="P37" s="295"/>
      <c r="Q37" s="95"/>
      <c r="R37" s="348">
        <f>SUM(R28:R35)</f>
        <v>0</v>
      </c>
      <c r="S37" s="17"/>
      <c r="T37" s="7"/>
      <c r="U37" s="7"/>
    </row>
    <row r="38" spans="1:21" s="8" customFormat="1" ht="16.5" customHeight="1">
      <c r="A38" s="17"/>
      <c r="B38" s="92"/>
      <c r="C38" s="92"/>
      <c r="D38" s="92"/>
      <c r="E38" s="92"/>
      <c r="F38" s="92"/>
      <c r="G38" s="92"/>
      <c r="H38" s="92"/>
      <c r="I38" s="92"/>
      <c r="J38" s="92"/>
      <c r="K38" s="92"/>
      <c r="L38" s="92"/>
      <c r="M38" s="92"/>
      <c r="N38" s="92"/>
      <c r="O38" s="92"/>
      <c r="P38" s="295"/>
      <c r="Q38" s="95"/>
      <c r="R38" s="109"/>
      <c r="S38" s="17"/>
      <c r="T38" s="7"/>
      <c r="U38" s="7"/>
    </row>
    <row r="39" spans="1:21" ht="15" customHeight="1">
      <c r="A39" s="83"/>
      <c r="B39" s="109"/>
      <c r="C39" s="93"/>
      <c r="D39" s="90" t="s">
        <v>47</v>
      </c>
      <c r="E39" s="93"/>
      <c r="F39" s="93"/>
      <c r="G39" s="92"/>
      <c r="H39" s="92"/>
      <c r="I39" s="92"/>
      <c r="J39" s="92"/>
      <c r="K39" s="92"/>
      <c r="L39" s="92"/>
      <c r="M39" s="92"/>
      <c r="N39" s="297" t="s">
        <v>76</v>
      </c>
      <c r="O39" s="298" t="s">
        <v>11</v>
      </c>
      <c r="P39" s="299" t="s">
        <v>43</v>
      </c>
      <c r="Q39" s="95"/>
      <c r="R39" s="95" t="s">
        <v>41</v>
      </c>
      <c r="S39" s="83"/>
      <c r="T39" s="2"/>
      <c r="U39" s="2"/>
    </row>
    <row r="40" spans="1:21" s="6" customFormat="1" ht="15" customHeight="1">
      <c r="A40" s="16"/>
      <c r="B40" s="94"/>
      <c r="C40" s="94"/>
      <c r="D40" s="294">
        <v>1</v>
      </c>
      <c r="E40" s="413"/>
      <c r="F40" s="413"/>
      <c r="G40" s="413"/>
      <c r="H40" s="413"/>
      <c r="I40" s="413"/>
      <c r="J40" s="413"/>
      <c r="K40" s="91"/>
      <c r="L40" s="135" t="s">
        <v>71</v>
      </c>
      <c r="M40" s="91"/>
      <c r="N40" s="103"/>
      <c r="O40" s="104"/>
      <c r="P40" s="105"/>
      <c r="Q40" s="295"/>
      <c r="R40" s="349">
        <f t="shared" ref="R40:R46" si="2">ROUND(N40*P40,0)</f>
        <v>0</v>
      </c>
      <c r="S40" s="16"/>
      <c r="T40" s="5"/>
      <c r="U40" s="5"/>
    </row>
    <row r="41" spans="1:21" s="6" customFormat="1" ht="15" customHeight="1">
      <c r="A41" s="16"/>
      <c r="B41" s="94"/>
      <c r="C41" s="94"/>
      <c r="D41" s="294">
        <v>2</v>
      </c>
      <c r="E41" s="413"/>
      <c r="F41" s="413"/>
      <c r="G41" s="413"/>
      <c r="H41" s="413"/>
      <c r="I41" s="413"/>
      <c r="J41" s="413"/>
      <c r="K41" s="91"/>
      <c r="L41" s="135" t="s">
        <v>71</v>
      </c>
      <c r="M41" s="91"/>
      <c r="N41" s="106"/>
      <c r="O41" s="104"/>
      <c r="P41" s="107"/>
      <c r="Q41" s="295"/>
      <c r="R41" s="349">
        <f t="shared" si="2"/>
        <v>0</v>
      </c>
      <c r="S41" s="16"/>
      <c r="T41" s="5"/>
      <c r="U41" s="5"/>
    </row>
    <row r="42" spans="1:21" s="6" customFormat="1" ht="15" customHeight="1">
      <c r="A42" s="16"/>
      <c r="B42" s="94"/>
      <c r="C42" s="94"/>
      <c r="D42" s="294">
        <v>3</v>
      </c>
      <c r="E42" s="413"/>
      <c r="F42" s="413"/>
      <c r="G42" s="413"/>
      <c r="H42" s="413"/>
      <c r="I42" s="413"/>
      <c r="J42" s="413"/>
      <c r="K42" s="91"/>
      <c r="L42" s="135" t="s">
        <v>71</v>
      </c>
      <c r="M42" s="91"/>
      <c r="N42" s="106"/>
      <c r="O42" s="104"/>
      <c r="P42" s="107"/>
      <c r="Q42" s="295"/>
      <c r="R42" s="349">
        <f t="shared" si="2"/>
        <v>0</v>
      </c>
      <c r="S42" s="16"/>
      <c r="T42" s="5"/>
      <c r="U42" s="5"/>
    </row>
    <row r="43" spans="1:21" s="6" customFormat="1" ht="15" customHeight="1">
      <c r="A43" s="16"/>
      <c r="B43" s="94"/>
      <c r="C43" s="94"/>
      <c r="D43" s="294">
        <v>4</v>
      </c>
      <c r="E43" s="130"/>
      <c r="F43" s="130"/>
      <c r="G43" s="130"/>
      <c r="H43" s="130"/>
      <c r="I43" s="130"/>
      <c r="J43" s="130"/>
      <c r="K43" s="91"/>
      <c r="L43" s="135" t="s">
        <v>71</v>
      </c>
      <c r="M43" s="91"/>
      <c r="N43" s="106"/>
      <c r="O43" s="104"/>
      <c r="P43" s="107"/>
      <c r="Q43" s="295"/>
      <c r="R43" s="349">
        <f t="shared" si="2"/>
        <v>0</v>
      </c>
      <c r="S43" s="16"/>
      <c r="T43" s="5"/>
      <c r="U43" s="5"/>
    </row>
    <row r="44" spans="1:21" s="6" customFormat="1" ht="15" customHeight="1">
      <c r="A44" s="16"/>
      <c r="B44" s="94"/>
      <c r="C44" s="94"/>
      <c r="D44" s="294">
        <v>5</v>
      </c>
      <c r="E44" s="130"/>
      <c r="F44" s="130"/>
      <c r="G44" s="130"/>
      <c r="H44" s="130"/>
      <c r="I44" s="130"/>
      <c r="J44" s="130"/>
      <c r="K44" s="91"/>
      <c r="L44" s="135" t="s">
        <v>71</v>
      </c>
      <c r="M44" s="91"/>
      <c r="N44" s="106"/>
      <c r="O44" s="104"/>
      <c r="P44" s="107"/>
      <c r="Q44" s="295"/>
      <c r="R44" s="349">
        <f t="shared" si="2"/>
        <v>0</v>
      </c>
      <c r="S44" s="16"/>
      <c r="T44" s="5"/>
      <c r="U44" s="5"/>
    </row>
    <row r="45" spans="1:21" s="6" customFormat="1" ht="15" customHeight="1">
      <c r="A45" s="16"/>
      <c r="B45" s="94"/>
      <c r="C45" s="94"/>
      <c r="D45" s="294">
        <v>6</v>
      </c>
      <c r="E45" s="417"/>
      <c r="F45" s="417"/>
      <c r="G45" s="417"/>
      <c r="H45" s="417"/>
      <c r="I45" s="417"/>
      <c r="J45" s="417"/>
      <c r="K45" s="91"/>
      <c r="L45" s="135" t="s">
        <v>71</v>
      </c>
      <c r="M45" s="91"/>
      <c r="N45" s="106"/>
      <c r="O45" s="104"/>
      <c r="P45" s="107"/>
      <c r="Q45" s="295"/>
      <c r="R45" s="349">
        <f t="shared" si="2"/>
        <v>0</v>
      </c>
      <c r="S45" s="16"/>
      <c r="T45" s="5"/>
      <c r="U45" s="5"/>
    </row>
    <row r="46" spans="1:21" s="6" customFormat="1" ht="15" customHeight="1">
      <c r="A46" s="16"/>
      <c r="B46" s="94"/>
      <c r="C46" s="94"/>
      <c r="D46" s="294">
        <v>7</v>
      </c>
      <c r="E46" s="413"/>
      <c r="F46" s="413"/>
      <c r="G46" s="413"/>
      <c r="H46" s="413"/>
      <c r="I46" s="413"/>
      <c r="J46" s="413"/>
      <c r="K46" s="91"/>
      <c r="L46" s="135" t="s">
        <v>71</v>
      </c>
      <c r="M46" s="91"/>
      <c r="N46" s="106"/>
      <c r="O46" s="104"/>
      <c r="P46" s="107"/>
      <c r="Q46" s="295"/>
      <c r="R46" s="349">
        <f t="shared" si="2"/>
        <v>0</v>
      </c>
      <c r="S46" s="16"/>
      <c r="T46" s="5"/>
      <c r="U46" s="5"/>
    </row>
    <row r="47" spans="1:21" s="6" customFormat="1" ht="15" customHeight="1">
      <c r="A47" s="16"/>
      <c r="B47" s="94"/>
      <c r="C47" s="94"/>
      <c r="E47" s="45" t="s">
        <v>59</v>
      </c>
      <c r="F47" s="300"/>
      <c r="G47" s="300"/>
      <c r="H47" s="300"/>
      <c r="I47" s="300"/>
      <c r="J47" s="300"/>
      <c r="K47" s="94"/>
      <c r="L47" s="94"/>
      <c r="M47" s="94"/>
      <c r="N47" s="91" t="s">
        <v>12</v>
      </c>
      <c r="O47" s="91"/>
      <c r="P47" s="100"/>
      <c r="Q47" s="101" t="s">
        <v>4</v>
      </c>
      <c r="R47" s="350">
        <f>ROUND((SUM(R40:R46))*P47/100,0)</f>
        <v>0</v>
      </c>
      <c r="S47" s="16"/>
      <c r="T47" s="5"/>
      <c r="U47" s="5"/>
    </row>
    <row r="48" spans="1:21" s="6" customFormat="1" ht="9" customHeight="1" thickBot="1">
      <c r="A48" s="16"/>
      <c r="B48" s="94"/>
      <c r="C48" s="94"/>
      <c r="D48" s="294"/>
      <c r="E48" s="110"/>
      <c r="F48" s="110"/>
      <c r="G48" s="110"/>
      <c r="H48" s="110"/>
      <c r="I48" s="110"/>
      <c r="J48" s="110"/>
      <c r="K48" s="94"/>
      <c r="L48" s="94"/>
      <c r="M48" s="94"/>
      <c r="N48" s="108"/>
      <c r="O48" s="108"/>
      <c r="P48" s="295"/>
      <c r="Q48" s="295"/>
      <c r="R48" s="351"/>
      <c r="S48" s="16"/>
      <c r="T48" s="5"/>
      <c r="U48" s="5"/>
    </row>
    <row r="49" spans="1:21" s="8" customFormat="1" ht="15" customHeight="1" thickBot="1">
      <c r="A49" s="17"/>
      <c r="B49" s="92"/>
      <c r="C49" s="92"/>
      <c r="D49" s="294"/>
      <c r="E49" s="92"/>
      <c r="F49" s="91"/>
      <c r="G49" s="92"/>
      <c r="H49" s="92"/>
      <c r="I49" s="92"/>
      <c r="J49" s="92"/>
      <c r="K49" s="92"/>
      <c r="L49" s="92"/>
      <c r="M49" s="92"/>
      <c r="N49" s="296" t="s">
        <v>14</v>
      </c>
      <c r="O49" s="92"/>
      <c r="P49" s="295"/>
      <c r="Q49" s="95"/>
      <c r="R49" s="352">
        <f>SUM(R40:R47)</f>
        <v>0</v>
      </c>
      <c r="S49" s="17"/>
      <c r="T49" s="7"/>
      <c r="U49" s="7"/>
    </row>
    <row r="50" spans="1:21" s="8" customFormat="1" ht="10.15" customHeight="1">
      <c r="A50" s="17"/>
      <c r="B50" s="92"/>
      <c r="C50" s="92"/>
      <c r="D50" s="294"/>
      <c r="E50" s="92"/>
      <c r="F50" s="91"/>
      <c r="G50" s="92"/>
      <c r="H50" s="92"/>
      <c r="I50" s="92"/>
      <c r="J50" s="92"/>
      <c r="K50" s="92"/>
      <c r="L50" s="92"/>
      <c r="M50" s="92"/>
      <c r="N50" s="296"/>
      <c r="O50" s="92"/>
      <c r="P50" s="295"/>
      <c r="Q50" s="95"/>
      <c r="R50" s="111"/>
      <c r="S50" s="17"/>
      <c r="T50" s="7"/>
      <c r="U50" s="7"/>
    </row>
    <row r="51" spans="1:21" s="8" customFormat="1" ht="12" customHeight="1" thickBot="1">
      <c r="A51" s="17"/>
      <c r="B51" s="92"/>
      <c r="C51" s="92"/>
      <c r="D51" s="92"/>
      <c r="E51" s="92"/>
      <c r="F51" s="92"/>
      <c r="G51" s="92"/>
      <c r="H51" s="92"/>
      <c r="I51" s="92"/>
      <c r="J51" s="92"/>
      <c r="K51" s="92"/>
      <c r="L51" s="92"/>
      <c r="M51" s="92"/>
      <c r="N51" s="92"/>
      <c r="O51" s="92"/>
      <c r="P51" s="295"/>
      <c r="Q51" s="95"/>
      <c r="R51" s="112"/>
      <c r="S51" s="17"/>
      <c r="T51" s="7"/>
      <c r="U51" s="7"/>
    </row>
    <row r="52" spans="1:21" s="8" customFormat="1" ht="17.25" customHeight="1" thickBot="1">
      <c r="A52" s="17"/>
      <c r="B52" s="92"/>
      <c r="D52" s="301" t="s">
        <v>51</v>
      </c>
      <c r="E52" s="92"/>
      <c r="F52" s="92"/>
      <c r="G52" s="92"/>
      <c r="H52" s="92"/>
      <c r="I52" s="92"/>
      <c r="J52" s="92"/>
      <c r="K52" s="92"/>
      <c r="L52" s="92"/>
      <c r="M52" s="92"/>
      <c r="N52" s="92"/>
      <c r="O52" s="302" t="str">
        <f>IF(R5&lt;1," ",R5)</f>
        <v xml:space="preserve"> </v>
      </c>
      <c r="P52" s="39"/>
      <c r="Q52" s="95"/>
      <c r="R52" s="352">
        <f>R25+R37+R49</f>
        <v>0</v>
      </c>
      <c r="S52" s="17"/>
      <c r="T52" s="7"/>
      <c r="U52" s="7"/>
    </row>
    <row r="53" spans="1:21" s="8" customFormat="1" ht="12" customHeight="1">
      <c r="A53" s="17"/>
      <c r="B53" s="92"/>
      <c r="C53" s="91"/>
      <c r="D53" s="91"/>
      <c r="E53" s="94" t="s">
        <v>34</v>
      </c>
      <c r="F53" s="92"/>
      <c r="G53" s="92"/>
      <c r="H53" s="92"/>
      <c r="I53" s="92"/>
      <c r="J53" s="92"/>
      <c r="K53" s="92"/>
      <c r="L53" s="92"/>
      <c r="M53" s="92"/>
      <c r="N53" s="92"/>
      <c r="O53" s="94"/>
      <c r="P53" s="39"/>
      <c r="Q53" s="95"/>
      <c r="R53" s="113"/>
      <c r="S53" s="17"/>
      <c r="T53" s="7"/>
      <c r="U53" s="7"/>
    </row>
    <row r="54" spans="1:21" ht="13.5" customHeight="1">
      <c r="A54" s="83"/>
      <c r="B54" s="114" t="s">
        <v>196</v>
      </c>
      <c r="C54" s="115"/>
      <c r="D54" s="91"/>
      <c r="E54" s="116"/>
      <c r="F54" s="116"/>
      <c r="G54" s="116"/>
      <c r="H54" s="91"/>
      <c r="I54" s="91"/>
      <c r="J54" s="91"/>
      <c r="K54" s="91"/>
      <c r="L54" s="91"/>
      <c r="M54" s="91"/>
      <c r="N54" s="91"/>
      <c r="O54" s="91"/>
      <c r="P54" s="265"/>
      <c r="Q54" s="265"/>
      <c r="R54" s="117" t="s">
        <v>16</v>
      </c>
      <c r="S54" s="83"/>
      <c r="T54" s="2"/>
      <c r="U54" s="2"/>
    </row>
    <row r="55" spans="1:21">
      <c r="A55" s="83"/>
      <c r="B55" s="15"/>
      <c r="C55" s="15"/>
      <c r="D55" s="15"/>
      <c r="E55" s="15"/>
      <c r="F55" s="15"/>
      <c r="G55" s="15"/>
      <c r="H55" s="15"/>
      <c r="I55" s="15"/>
      <c r="J55" s="15"/>
      <c r="K55" s="15"/>
      <c r="L55" s="15"/>
      <c r="M55" s="15"/>
      <c r="N55" s="15"/>
      <c r="O55" s="15"/>
      <c r="P55" s="15"/>
      <c r="Q55" s="18"/>
      <c r="R55" s="18"/>
      <c r="S55" s="83"/>
      <c r="T55" s="2"/>
      <c r="U55" s="2"/>
    </row>
    <row r="56" spans="1:21">
      <c r="A56" s="118"/>
      <c r="B56" s="9"/>
      <c r="C56" s="9"/>
      <c r="D56" s="9"/>
      <c r="E56" s="9"/>
      <c r="F56" s="9"/>
      <c r="G56" s="9"/>
      <c r="H56" s="9"/>
      <c r="I56" s="9"/>
      <c r="J56" s="9"/>
      <c r="K56" s="9"/>
      <c r="L56" s="9"/>
      <c r="M56" s="9"/>
      <c r="N56" s="9"/>
      <c r="O56" s="9"/>
      <c r="P56" s="9"/>
      <c r="Q56" s="9"/>
      <c r="R56" s="9"/>
      <c r="S56" s="118"/>
      <c r="T56" s="2"/>
      <c r="U56" s="2"/>
    </row>
    <row r="57" spans="1:21">
      <c r="A57" s="119"/>
      <c r="B57" s="9"/>
      <c r="C57" s="9"/>
      <c r="D57" s="9"/>
      <c r="E57" s="9"/>
      <c r="F57" s="9"/>
      <c r="G57" s="9"/>
      <c r="H57" s="9"/>
      <c r="I57" s="9"/>
      <c r="J57" s="9"/>
      <c r="K57" s="9"/>
      <c r="L57" s="9"/>
      <c r="M57" s="9"/>
      <c r="N57" s="9"/>
      <c r="O57" s="9"/>
      <c r="P57" s="9"/>
      <c r="Q57" s="9"/>
      <c r="R57" s="9"/>
      <c r="S57" s="118"/>
      <c r="T57" s="2"/>
      <c r="U57" s="2"/>
    </row>
    <row r="58" spans="1:21">
      <c r="A58" s="119"/>
      <c r="B58" s="9"/>
      <c r="C58" s="9"/>
      <c r="D58" s="9"/>
      <c r="E58" s="9"/>
      <c r="F58" s="9"/>
      <c r="G58" s="9"/>
      <c r="H58" s="9"/>
      <c r="I58" s="9"/>
      <c r="J58" s="9"/>
      <c r="K58" s="9"/>
      <c r="L58" s="9"/>
      <c r="M58" s="9"/>
      <c r="N58" s="9"/>
      <c r="O58" s="9"/>
      <c r="P58" s="9"/>
      <c r="Q58" s="9"/>
      <c r="R58" s="9"/>
      <c r="S58" s="118"/>
      <c r="T58" s="2"/>
      <c r="U58" s="2"/>
    </row>
    <row r="59" spans="1:21">
      <c r="A59" s="119"/>
      <c r="B59" s="9"/>
      <c r="C59" s="9"/>
      <c r="D59" s="9"/>
      <c r="E59" s="9"/>
      <c r="F59" s="9"/>
      <c r="G59" s="9"/>
      <c r="H59" s="9"/>
      <c r="I59" s="9"/>
      <c r="J59" s="9"/>
      <c r="K59" s="9"/>
      <c r="L59" s="9"/>
      <c r="M59" s="9"/>
      <c r="N59" s="9"/>
      <c r="O59" s="9"/>
      <c r="P59" s="9"/>
      <c r="Q59" s="9"/>
      <c r="R59" s="9"/>
      <c r="S59" s="118"/>
      <c r="T59" s="2"/>
      <c r="U59" s="2"/>
    </row>
    <row r="60" spans="1:21">
      <c r="A60" s="119"/>
      <c r="B60" s="10"/>
      <c r="C60" s="10"/>
      <c r="D60" s="10"/>
      <c r="E60" s="10"/>
      <c r="F60" s="10"/>
      <c r="G60" s="10"/>
      <c r="H60" s="10"/>
      <c r="I60" s="10"/>
      <c r="J60" s="10"/>
      <c r="K60" s="10"/>
      <c r="L60" s="10"/>
      <c r="M60" s="10"/>
      <c r="N60" s="10"/>
      <c r="O60" s="10"/>
      <c r="P60" s="10"/>
      <c r="Q60" s="10"/>
      <c r="R60" s="10"/>
      <c r="S60" s="119"/>
    </row>
    <row r="61" spans="1:21">
      <c r="B61" s="10"/>
      <c r="C61" s="10"/>
      <c r="D61" s="10"/>
      <c r="E61" s="10"/>
      <c r="F61" s="10"/>
      <c r="G61" s="10"/>
      <c r="H61" s="10"/>
      <c r="I61" s="10"/>
      <c r="J61" s="10"/>
      <c r="K61" s="10"/>
      <c r="L61" s="10"/>
      <c r="M61" s="10"/>
      <c r="N61" s="10"/>
      <c r="O61" s="10"/>
      <c r="P61" s="10"/>
      <c r="Q61" s="10"/>
      <c r="R61" s="10"/>
    </row>
    <row r="62" spans="1:21">
      <c r="B62" s="10"/>
      <c r="C62" s="10"/>
      <c r="D62" s="10"/>
      <c r="E62" s="10"/>
      <c r="F62" s="10"/>
      <c r="G62" s="10"/>
      <c r="H62" s="10"/>
      <c r="I62" s="10"/>
      <c r="J62" s="10"/>
      <c r="K62" s="10"/>
      <c r="L62" s="10"/>
      <c r="M62" s="10"/>
      <c r="N62" s="10"/>
      <c r="O62" s="10"/>
      <c r="P62" s="10"/>
      <c r="Q62" s="10"/>
      <c r="R62" s="10"/>
    </row>
    <row r="63" spans="1:21">
      <c r="B63" s="10"/>
      <c r="C63" s="10"/>
      <c r="D63" s="10"/>
      <c r="E63" s="10"/>
      <c r="F63" s="10"/>
      <c r="G63" s="10"/>
      <c r="H63" s="10"/>
      <c r="I63" s="10"/>
      <c r="J63" s="10"/>
      <c r="K63" s="10"/>
      <c r="L63" s="10"/>
      <c r="M63" s="10"/>
      <c r="N63" s="10"/>
      <c r="O63" s="10"/>
      <c r="P63" s="10"/>
      <c r="Q63" s="10"/>
      <c r="R63" s="10"/>
    </row>
    <row r="64" spans="1:21">
      <c r="B64" s="10"/>
      <c r="C64" s="10"/>
      <c r="D64" s="10"/>
      <c r="E64" s="10"/>
      <c r="F64" s="10"/>
      <c r="G64" s="10"/>
      <c r="H64" s="10"/>
      <c r="I64" s="10"/>
      <c r="J64" s="10"/>
      <c r="K64" s="10"/>
      <c r="L64" s="10"/>
      <c r="M64" s="10"/>
      <c r="N64" s="10"/>
      <c r="O64" s="10"/>
      <c r="P64" s="10"/>
      <c r="Q64" s="10"/>
      <c r="R64" s="10"/>
    </row>
    <row r="65" spans="2:18">
      <c r="B65" s="10"/>
      <c r="C65" s="10"/>
      <c r="D65" s="10"/>
      <c r="E65" s="10"/>
      <c r="F65" s="10"/>
      <c r="G65" s="10"/>
      <c r="H65" s="10"/>
      <c r="I65" s="10"/>
      <c r="J65" s="10"/>
      <c r="K65" s="10"/>
      <c r="L65" s="10"/>
      <c r="M65" s="10"/>
      <c r="N65" s="10"/>
      <c r="O65" s="10"/>
      <c r="P65" s="10"/>
      <c r="Q65" s="10"/>
      <c r="R65" s="10"/>
    </row>
    <row r="66" spans="2:18">
      <c r="B66" s="10"/>
      <c r="C66" s="10"/>
      <c r="D66" s="10"/>
      <c r="E66" s="10"/>
      <c r="F66" s="10"/>
      <c r="G66" s="10"/>
      <c r="H66" s="10"/>
      <c r="I66" s="10"/>
      <c r="J66" s="10"/>
      <c r="K66" s="10"/>
      <c r="L66" s="10"/>
      <c r="M66" s="10"/>
      <c r="N66" s="10"/>
      <c r="O66" s="10"/>
      <c r="P66" s="10"/>
      <c r="Q66" s="10"/>
      <c r="R66" s="10"/>
    </row>
    <row r="67" spans="2:18">
      <c r="B67" s="10"/>
      <c r="C67" s="10"/>
      <c r="D67" s="10"/>
      <c r="E67" s="10"/>
      <c r="F67" s="10"/>
      <c r="G67" s="10"/>
      <c r="H67" s="10"/>
      <c r="I67" s="10"/>
      <c r="J67" s="10"/>
      <c r="K67" s="10"/>
      <c r="L67" s="10"/>
      <c r="M67" s="10"/>
      <c r="N67" s="10"/>
      <c r="O67" s="10"/>
      <c r="P67" s="10"/>
      <c r="Q67" s="10"/>
      <c r="R67" s="10"/>
    </row>
  </sheetData>
  <mergeCells count="30">
    <mergeCell ref="B1:S1"/>
    <mergeCell ref="B2:R2"/>
    <mergeCell ref="B3:R3"/>
    <mergeCell ref="I12:R12"/>
    <mergeCell ref="G9:R9"/>
    <mergeCell ref="H7:J7"/>
    <mergeCell ref="H8:J8"/>
    <mergeCell ref="E33:J33"/>
    <mergeCell ref="E42:J42"/>
    <mergeCell ref="N19:O19"/>
    <mergeCell ref="E18:J18"/>
    <mergeCell ref="E19:J19"/>
    <mergeCell ref="E32:J32"/>
    <mergeCell ref="N22:O22"/>
    <mergeCell ref="E28:J28"/>
    <mergeCell ref="E21:J21"/>
    <mergeCell ref="N18:O18"/>
    <mergeCell ref="E29:J29"/>
    <mergeCell ref="E30:J30"/>
    <mergeCell ref="E22:J22"/>
    <mergeCell ref="E46:J46"/>
    <mergeCell ref="E34:J34"/>
    <mergeCell ref="E40:J40"/>
    <mergeCell ref="E41:J41"/>
    <mergeCell ref="E45:J45"/>
    <mergeCell ref="E16:J16"/>
    <mergeCell ref="N21:O21"/>
    <mergeCell ref="N16:O16"/>
    <mergeCell ref="N17:O17"/>
    <mergeCell ref="E17:J17"/>
  </mergeCells>
  <phoneticPr fontId="5" type="noConversion"/>
  <printOptions horizontalCentered="1" verticalCentered="1"/>
  <pageMargins left="0" right="0" top="0.25" bottom="0" header="0.5"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4"/>
  <sheetViews>
    <sheetView showGridLines="0" workbookViewId="0">
      <selection activeCell="H7" sqref="H7:K7"/>
    </sheetView>
  </sheetViews>
  <sheetFormatPr defaultColWidth="8" defaultRowHeight="12.75"/>
  <cols>
    <col min="1" max="1" width="1.75" style="1" customWidth="1"/>
    <col min="2" max="2" width="2" style="1" customWidth="1"/>
    <col min="3" max="3" width="0.5" style="1" customWidth="1"/>
    <col min="4" max="4" width="2.75" style="1" customWidth="1"/>
    <col min="5" max="5" width="1.25" style="1" customWidth="1"/>
    <col min="6" max="6" width="7.25" style="1" customWidth="1"/>
    <col min="7" max="7" width="2" style="1" customWidth="1"/>
    <col min="8" max="8" width="8.5" style="1" customWidth="1"/>
    <col min="9" max="9" width="2.25" style="1" customWidth="1"/>
    <col min="10" max="10" width="6.75" style="1" customWidth="1"/>
    <col min="11" max="11" width="8.5" style="1" customWidth="1"/>
    <col min="12" max="12" width="0.75" style="1" customWidth="1"/>
    <col min="13" max="13" width="2.75" style="1" customWidth="1"/>
    <col min="14" max="14" width="1.25" style="1" customWidth="1"/>
    <col min="15" max="15" width="8.5" style="1" customWidth="1"/>
    <col min="16" max="17" width="6.75" style="1" customWidth="1"/>
    <col min="18" max="18" width="3.75" style="1" customWidth="1"/>
    <col min="19" max="19" width="13.25" style="1" customWidth="1"/>
    <col min="20" max="16384" width="8" style="1"/>
  </cols>
  <sheetData>
    <row r="1" spans="1:21" ht="16.5" customHeight="1">
      <c r="A1" s="83"/>
      <c r="B1" s="431"/>
      <c r="C1" s="431"/>
      <c r="D1" s="431"/>
      <c r="E1" s="431"/>
      <c r="F1" s="431"/>
      <c r="G1" s="431"/>
      <c r="H1" s="431"/>
      <c r="I1" s="431"/>
      <c r="J1" s="431"/>
      <c r="K1" s="431"/>
      <c r="L1" s="431"/>
      <c r="M1" s="431"/>
      <c r="N1" s="431"/>
      <c r="O1" s="431"/>
      <c r="P1" s="431"/>
      <c r="Q1" s="431"/>
      <c r="R1" s="431"/>
      <c r="S1" s="431"/>
    </row>
    <row r="2" spans="1:21" ht="15" customHeight="1">
      <c r="A2" s="24"/>
      <c r="B2" s="432" t="s">
        <v>32</v>
      </c>
      <c r="C2" s="432"/>
      <c r="D2" s="432"/>
      <c r="E2" s="432"/>
      <c r="F2" s="432"/>
      <c r="G2" s="432"/>
      <c r="H2" s="432"/>
      <c r="I2" s="432"/>
      <c r="J2" s="432"/>
      <c r="K2" s="432"/>
      <c r="L2" s="432"/>
      <c r="M2" s="432"/>
      <c r="N2" s="432"/>
      <c r="O2" s="432"/>
      <c r="P2" s="432"/>
      <c r="Q2" s="432"/>
      <c r="R2" s="432"/>
      <c r="S2" s="432"/>
    </row>
    <row r="3" spans="1:21" ht="18.75" customHeight="1">
      <c r="A3" s="23"/>
      <c r="B3" s="433" t="s">
        <v>73</v>
      </c>
      <c r="C3" s="433"/>
      <c r="D3" s="433"/>
      <c r="E3" s="433"/>
      <c r="F3" s="433"/>
      <c r="G3" s="433"/>
      <c r="H3" s="433"/>
      <c r="I3" s="433"/>
      <c r="J3" s="433"/>
      <c r="K3" s="433"/>
      <c r="L3" s="433"/>
      <c r="M3" s="433"/>
      <c r="N3" s="433"/>
      <c r="O3" s="433"/>
      <c r="P3" s="433"/>
      <c r="Q3" s="433"/>
      <c r="R3" s="433"/>
      <c r="S3" s="433"/>
    </row>
    <row r="4" spans="1:21" ht="4.1500000000000004" customHeight="1">
      <c r="A4" s="83"/>
      <c r="B4" s="84"/>
      <c r="C4" s="84"/>
      <c r="D4" s="84"/>
      <c r="E4" s="84"/>
      <c r="F4" s="84"/>
      <c r="G4" s="84"/>
      <c r="H4" s="84"/>
      <c r="I4" s="84"/>
      <c r="J4" s="84"/>
      <c r="K4" s="84"/>
      <c r="L4" s="84"/>
      <c r="M4" s="84"/>
      <c r="N4" s="84"/>
      <c r="O4" s="84"/>
      <c r="P4" s="84"/>
      <c r="Q4" s="84"/>
      <c r="R4" s="84"/>
      <c r="S4" s="84"/>
    </row>
    <row r="5" spans="1:21" ht="16.149999999999999" customHeight="1">
      <c r="A5" s="83"/>
      <c r="B5" s="285" t="s">
        <v>0</v>
      </c>
      <c r="C5" s="84"/>
      <c r="D5" s="84"/>
      <c r="E5" s="84"/>
      <c r="F5" s="84"/>
      <c r="G5" s="84"/>
      <c r="H5" s="84"/>
      <c r="I5" s="84"/>
      <c r="J5" s="84"/>
      <c r="K5" s="84"/>
      <c r="L5" s="84"/>
      <c r="M5" s="84"/>
      <c r="N5" s="84"/>
      <c r="O5" s="249" t="s">
        <v>63</v>
      </c>
      <c r="P5" s="286"/>
      <c r="Q5" s="87"/>
      <c r="R5" s="39"/>
      <c r="S5" s="287"/>
    </row>
    <row r="6" spans="1:21" ht="18.399999999999999" customHeight="1">
      <c r="A6" s="83"/>
      <c r="B6" s="288" t="s">
        <v>1</v>
      </c>
      <c r="C6" s="84"/>
      <c r="D6" s="84"/>
      <c r="E6" s="84"/>
      <c r="F6" s="84"/>
      <c r="G6" s="84"/>
      <c r="H6" s="84"/>
      <c r="I6" s="84"/>
      <c r="J6" s="84"/>
      <c r="K6" s="84"/>
      <c r="L6" s="84"/>
      <c r="M6" s="84"/>
      <c r="N6" s="84"/>
      <c r="O6" s="249" t="s">
        <v>52</v>
      </c>
      <c r="P6" s="286"/>
      <c r="Q6" s="249"/>
      <c r="R6" s="74"/>
      <c r="S6" s="304"/>
      <c r="T6" s="11"/>
    </row>
    <row r="7" spans="1:21" ht="17.25" customHeight="1">
      <c r="A7" s="83"/>
      <c r="B7" s="285" t="s">
        <v>141</v>
      </c>
      <c r="C7" s="85"/>
      <c r="D7" s="254"/>
      <c r="E7" s="254"/>
      <c r="F7" s="254"/>
      <c r="G7" s="254"/>
      <c r="H7" s="436"/>
      <c r="I7" s="437"/>
      <c r="J7" s="437"/>
      <c r="K7" s="437"/>
      <c r="L7" s="254"/>
      <c r="M7" s="254"/>
      <c r="N7" s="254"/>
      <c r="O7" s="249" t="s">
        <v>150</v>
      </c>
      <c r="S7" s="310"/>
      <c r="T7" s="11"/>
      <c r="U7" s="2"/>
    </row>
    <row r="8" spans="1:21" ht="16.149999999999999" customHeight="1">
      <c r="A8" s="83"/>
      <c r="B8" s="285" t="s">
        <v>184</v>
      </c>
      <c r="C8" s="254"/>
      <c r="D8" s="87"/>
      <c r="E8" s="87"/>
      <c r="F8" s="39"/>
      <c r="G8" s="39"/>
      <c r="H8" s="438"/>
      <c r="I8" s="424"/>
      <c r="J8" s="424"/>
      <c r="K8" s="424"/>
      <c r="L8" s="303"/>
      <c r="M8" s="303"/>
      <c r="N8" s="303"/>
      <c r="O8" s="249" t="s">
        <v>55</v>
      </c>
      <c r="P8" s="286"/>
      <c r="Q8" s="249"/>
      <c r="R8" s="74"/>
      <c r="S8" s="305"/>
      <c r="T8" s="2"/>
      <c r="U8" s="2"/>
    </row>
    <row r="9" spans="1:21" ht="16.149999999999999" customHeight="1">
      <c r="A9" s="83"/>
      <c r="B9" s="285" t="s">
        <v>6</v>
      </c>
      <c r="C9" s="254"/>
      <c r="D9" s="87"/>
      <c r="E9" s="87"/>
      <c r="F9" s="39"/>
      <c r="G9" s="39"/>
      <c r="H9" s="435"/>
      <c r="I9" s="421"/>
      <c r="J9" s="421"/>
      <c r="K9" s="421"/>
      <c r="L9" s="421"/>
      <c r="M9" s="421"/>
      <c r="N9" s="421"/>
      <c r="O9" s="421"/>
      <c r="P9" s="421"/>
      <c r="Q9" s="421"/>
      <c r="R9" s="421"/>
      <c r="S9" s="421"/>
      <c r="T9" s="2"/>
      <c r="U9" s="2"/>
    </row>
    <row r="10" spans="1:21" ht="10.5" customHeight="1" thickBot="1">
      <c r="A10" s="83"/>
      <c r="B10" s="88"/>
      <c r="C10" s="88"/>
      <c r="D10" s="88"/>
      <c r="E10" s="88"/>
      <c r="F10" s="88"/>
      <c r="G10" s="88"/>
      <c r="H10" s="88"/>
      <c r="I10" s="88"/>
      <c r="J10" s="88"/>
      <c r="K10" s="88"/>
      <c r="L10" s="88"/>
      <c r="M10" s="88"/>
      <c r="N10" s="88"/>
      <c r="O10" s="88"/>
      <c r="P10" s="88"/>
      <c r="Q10" s="88"/>
      <c r="R10" s="88"/>
      <c r="S10" s="88"/>
      <c r="T10" s="2"/>
      <c r="U10" s="2"/>
    </row>
    <row r="11" spans="1:21" ht="6.75" customHeight="1" thickTop="1">
      <c r="A11" s="83"/>
      <c r="B11" s="39"/>
      <c r="C11" s="39"/>
      <c r="D11" s="39"/>
      <c r="E11" s="39"/>
      <c r="F11" s="39"/>
      <c r="G11" s="39"/>
      <c r="H11" s="264"/>
      <c r="I11" s="264"/>
      <c r="J11" s="264"/>
      <c r="K11" s="264"/>
      <c r="L11" s="264"/>
      <c r="M11" s="264"/>
      <c r="N11" s="264"/>
      <c r="O11" s="264"/>
      <c r="P11" s="264"/>
      <c r="Q11" s="264"/>
      <c r="R11" s="264"/>
      <c r="S11" s="264"/>
      <c r="T11" s="2"/>
      <c r="U11" s="2"/>
    </row>
    <row r="12" spans="1:21" s="4" customFormat="1" ht="16.149999999999999" customHeight="1">
      <c r="A12" s="14"/>
      <c r="B12" s="290" t="s">
        <v>33</v>
      </c>
      <c r="C12" s="51"/>
      <c r="D12" s="51"/>
      <c r="E12" s="51"/>
      <c r="F12" s="51"/>
      <c r="G12" s="291"/>
      <c r="H12" s="290"/>
      <c r="I12" s="48"/>
      <c r="J12" s="434"/>
      <c r="K12" s="434"/>
      <c r="L12" s="434"/>
      <c r="M12" s="434"/>
      <c r="N12" s="434"/>
      <c r="O12" s="434"/>
      <c r="P12" s="434"/>
      <c r="Q12" s="434"/>
      <c r="R12" s="434"/>
      <c r="S12" s="434"/>
      <c r="T12" s="3"/>
      <c r="U12" s="3"/>
    </row>
    <row r="13" spans="1:21" ht="7.5" customHeight="1">
      <c r="A13" s="83"/>
      <c r="B13" s="89"/>
      <c r="C13" s="84"/>
      <c r="D13" s="84"/>
      <c r="E13" s="84"/>
      <c r="F13" s="84"/>
      <c r="G13" s="84"/>
      <c r="H13" s="89"/>
      <c r="I13" s="89"/>
      <c r="J13" s="89"/>
      <c r="K13" s="89"/>
      <c r="L13" s="89"/>
      <c r="M13" s="89"/>
      <c r="N13" s="89"/>
      <c r="O13" s="89"/>
      <c r="P13" s="89"/>
      <c r="Q13" s="95"/>
      <c r="R13" s="86"/>
      <c r="S13" s="45"/>
      <c r="T13" s="2"/>
      <c r="U13" s="2"/>
    </row>
    <row r="14" spans="1:21" ht="15" customHeight="1">
      <c r="A14" s="83"/>
      <c r="B14" s="109"/>
      <c r="C14" s="93"/>
      <c r="D14" s="90" t="s">
        <v>45</v>
      </c>
      <c r="E14" s="90"/>
      <c r="F14" s="99"/>
      <c r="G14" s="91"/>
      <c r="H14" s="92"/>
      <c r="I14" s="92"/>
      <c r="J14" s="91"/>
      <c r="K14" s="94"/>
      <c r="L14" s="94"/>
      <c r="M14" s="138"/>
      <c r="N14" s="108"/>
      <c r="O14" s="297"/>
      <c r="P14" s="297"/>
      <c r="Q14" s="86"/>
      <c r="R14" s="95"/>
      <c r="S14" s="95"/>
      <c r="T14" s="2"/>
      <c r="U14" s="2"/>
    </row>
    <row r="15" spans="1:21" ht="15" customHeight="1">
      <c r="A15" s="83"/>
      <c r="B15" s="109"/>
      <c r="C15" s="109"/>
      <c r="D15" s="306" t="s">
        <v>25</v>
      </c>
      <c r="E15" s="306"/>
      <c r="F15" s="159" t="s">
        <v>75</v>
      </c>
      <c r="G15" s="91"/>
      <c r="H15" s="92"/>
      <c r="I15" s="92"/>
      <c r="J15" s="91"/>
      <c r="K15" s="94"/>
      <c r="L15" s="94"/>
      <c r="M15" s="138"/>
      <c r="N15" s="108"/>
      <c r="O15" s="297"/>
      <c r="P15" s="297"/>
      <c r="Q15" s="86"/>
      <c r="R15" s="95"/>
      <c r="S15" s="95"/>
      <c r="T15" s="2"/>
      <c r="U15" s="2"/>
    </row>
    <row r="16" spans="1:21" s="6" customFormat="1" ht="15" customHeight="1">
      <c r="A16" s="16"/>
      <c r="B16" s="94"/>
      <c r="C16" s="94"/>
      <c r="D16" s="307"/>
      <c r="E16" s="95"/>
      <c r="F16" s="413"/>
      <c r="G16" s="413"/>
      <c r="H16" s="413"/>
      <c r="I16" s="413"/>
      <c r="J16" s="413"/>
      <c r="K16" s="413"/>
      <c r="L16" s="140"/>
      <c r="M16" s="141"/>
      <c r="N16" s="140"/>
      <c r="O16" s="441"/>
      <c r="P16" s="441"/>
      <c r="Q16" s="142"/>
      <c r="R16" s="143"/>
      <c r="S16" s="98"/>
      <c r="T16" s="5"/>
      <c r="U16" s="5"/>
    </row>
    <row r="17" spans="1:21" s="6" customFormat="1" ht="15" customHeight="1">
      <c r="A17" s="16"/>
      <c r="B17" s="94"/>
      <c r="C17" s="94"/>
      <c r="D17" s="308"/>
      <c r="E17" s="294"/>
      <c r="F17" s="417"/>
      <c r="G17" s="417"/>
      <c r="H17" s="417"/>
      <c r="I17" s="417"/>
      <c r="J17" s="417"/>
      <c r="K17" s="417"/>
      <c r="L17" s="144"/>
      <c r="M17" s="145"/>
      <c r="N17" s="144"/>
      <c r="O17" s="439"/>
      <c r="P17" s="440"/>
      <c r="Q17" s="146"/>
      <c r="R17" s="147"/>
      <c r="S17" s="102"/>
      <c r="T17" s="5"/>
      <c r="U17" s="5"/>
    </row>
    <row r="18" spans="1:21" s="6" customFormat="1" ht="15" customHeight="1">
      <c r="A18" s="16"/>
      <c r="B18" s="94"/>
      <c r="C18" s="94"/>
      <c r="D18" s="308"/>
      <c r="E18" s="294"/>
      <c r="F18" s="417"/>
      <c r="G18" s="417"/>
      <c r="H18" s="417"/>
      <c r="I18" s="417"/>
      <c r="J18" s="417"/>
      <c r="K18" s="417"/>
      <c r="L18" s="144"/>
      <c r="M18" s="145"/>
      <c r="N18" s="144"/>
      <c r="O18" s="439"/>
      <c r="P18" s="440"/>
      <c r="Q18" s="146"/>
      <c r="R18" s="147"/>
      <c r="S18" s="102"/>
      <c r="T18" s="5"/>
      <c r="U18" s="5"/>
    </row>
    <row r="19" spans="1:21" s="6" customFormat="1" ht="15" customHeight="1">
      <c r="A19" s="16"/>
      <c r="B19" s="94"/>
      <c r="C19" s="94"/>
      <c r="D19" s="308"/>
      <c r="E19" s="294"/>
      <c r="F19" s="155"/>
      <c r="G19" s="155"/>
      <c r="H19" s="155"/>
      <c r="I19" s="155"/>
      <c r="J19" s="155"/>
      <c r="K19" s="155"/>
      <c r="L19" s="148"/>
      <c r="M19" s="149"/>
      <c r="N19" s="148"/>
      <c r="O19" s="150"/>
      <c r="P19" s="309"/>
      <c r="Q19" s="151"/>
      <c r="R19" s="152"/>
      <c r="S19" s="153"/>
      <c r="T19" s="5"/>
      <c r="U19" s="5"/>
    </row>
    <row r="20" spans="1:21" s="6" customFormat="1" ht="15" customHeight="1">
      <c r="A20" s="16"/>
      <c r="B20" s="94"/>
      <c r="C20" s="94"/>
      <c r="D20" s="308"/>
      <c r="E20" s="294"/>
      <c r="F20" s="155"/>
      <c r="G20" s="155"/>
      <c r="H20" s="155"/>
      <c r="I20" s="155"/>
      <c r="J20" s="155"/>
      <c r="K20" s="155"/>
      <c r="L20" s="148"/>
      <c r="M20" s="149"/>
      <c r="N20" s="148"/>
      <c r="O20" s="150"/>
      <c r="P20" s="309"/>
      <c r="Q20" s="151"/>
      <c r="R20" s="152"/>
      <c r="S20" s="153"/>
      <c r="T20" s="5"/>
      <c r="U20" s="5"/>
    </row>
    <row r="21" spans="1:21" s="6" customFormat="1" ht="15" customHeight="1">
      <c r="A21" s="16"/>
      <c r="B21" s="94"/>
      <c r="C21" s="94"/>
      <c r="D21" s="308"/>
      <c r="E21" s="294"/>
      <c r="F21" s="155"/>
      <c r="G21" s="155"/>
      <c r="H21" s="155"/>
      <c r="I21" s="155"/>
      <c r="J21" s="155"/>
      <c r="K21" s="155"/>
      <c r="L21" s="148"/>
      <c r="M21" s="149"/>
      <c r="N21" s="148"/>
      <c r="O21" s="150"/>
      <c r="P21" s="309"/>
      <c r="Q21" s="151"/>
      <c r="R21" s="152"/>
      <c r="S21" s="153"/>
      <c r="T21" s="5"/>
      <c r="U21" s="5"/>
    </row>
    <row r="22" spans="1:21" s="6" customFormat="1" ht="15" customHeight="1">
      <c r="A22" s="16"/>
      <c r="B22" s="94"/>
      <c r="C22" s="94"/>
      <c r="D22" s="308"/>
      <c r="E22" s="294"/>
      <c r="F22" s="155"/>
      <c r="G22" s="155"/>
      <c r="H22" s="155"/>
      <c r="I22" s="155"/>
      <c r="J22" s="155"/>
      <c r="K22" s="155"/>
      <c r="L22" s="148"/>
      <c r="M22" s="149"/>
      <c r="N22" s="148"/>
      <c r="O22" s="150"/>
      <c r="P22" s="309"/>
      <c r="Q22" s="151"/>
      <c r="R22" s="152"/>
      <c r="S22" s="153"/>
      <c r="T22" s="5"/>
      <c r="U22" s="5"/>
    </row>
    <row r="23" spans="1:21" s="6" customFormat="1" ht="15" customHeight="1">
      <c r="A23" s="16"/>
      <c r="B23" s="94"/>
      <c r="C23" s="94"/>
      <c r="D23" s="308"/>
      <c r="E23" s="294"/>
      <c r="F23" s="155"/>
      <c r="G23" s="155"/>
      <c r="H23" s="155"/>
      <c r="I23" s="155"/>
      <c r="J23" s="155"/>
      <c r="K23" s="155"/>
      <c r="L23" s="148"/>
      <c r="M23" s="149"/>
      <c r="N23" s="148"/>
      <c r="O23" s="150"/>
      <c r="P23" s="309"/>
      <c r="Q23" s="151"/>
      <c r="R23" s="152"/>
      <c r="S23" s="153"/>
      <c r="T23" s="5"/>
      <c r="U23" s="5"/>
    </row>
    <row r="24" spans="1:21" s="6" customFormat="1" ht="15" customHeight="1">
      <c r="A24" s="16"/>
      <c r="B24" s="94"/>
      <c r="C24" s="94"/>
      <c r="D24" s="308"/>
      <c r="E24" s="294"/>
      <c r="F24" s="444"/>
      <c r="G24" s="444"/>
      <c r="H24" s="444"/>
      <c r="I24" s="444"/>
      <c r="J24" s="444"/>
      <c r="K24" s="444"/>
      <c r="L24" s="148"/>
      <c r="M24" s="149"/>
      <c r="N24" s="148"/>
      <c r="O24" s="442"/>
      <c r="P24" s="443"/>
      <c r="Q24" s="151"/>
      <c r="R24" s="152"/>
      <c r="S24" s="153"/>
      <c r="T24" s="5"/>
      <c r="U24" s="5"/>
    </row>
    <row r="25" spans="1:21" s="6" customFormat="1" ht="15" customHeight="1">
      <c r="A25" s="16"/>
      <c r="B25" s="94"/>
      <c r="C25" s="94"/>
      <c r="D25" s="308"/>
      <c r="E25" s="294"/>
      <c r="F25" s="417"/>
      <c r="G25" s="417"/>
      <c r="H25" s="417"/>
      <c r="I25" s="417"/>
      <c r="J25" s="417"/>
      <c r="K25" s="417"/>
      <c r="L25" s="144"/>
      <c r="M25" s="145"/>
      <c r="N25" s="144"/>
      <c r="O25" s="439"/>
      <c r="P25" s="439"/>
      <c r="Q25" s="146"/>
      <c r="R25" s="147"/>
      <c r="S25" s="102"/>
      <c r="T25" s="5"/>
      <c r="U25" s="5"/>
    </row>
    <row r="26" spans="1:21" s="4" customFormat="1" ht="15" customHeight="1">
      <c r="A26" s="14"/>
      <c r="B26" s="91"/>
      <c r="C26" s="91"/>
      <c r="D26" s="91"/>
      <c r="E26" s="91"/>
      <c r="F26" s="91"/>
      <c r="G26" s="91"/>
      <c r="H26" s="91"/>
      <c r="I26" s="91"/>
      <c r="J26" s="91"/>
      <c r="K26" s="91"/>
      <c r="L26" s="45"/>
      <c r="M26" s="45"/>
      <c r="N26" s="45"/>
      <c r="O26" s="45"/>
      <c r="P26" s="45"/>
      <c r="Q26" s="154"/>
      <c r="R26" s="101"/>
      <c r="S26" s="139"/>
      <c r="T26" s="3"/>
      <c r="U26" s="3"/>
    </row>
    <row r="27" spans="1:21" ht="15" customHeight="1">
      <c r="A27" s="83"/>
      <c r="B27" s="109"/>
      <c r="C27" s="93"/>
      <c r="D27" s="90" t="s">
        <v>46</v>
      </c>
      <c r="E27" s="90"/>
      <c r="F27" s="99"/>
      <c r="G27" s="91"/>
      <c r="H27" s="92"/>
      <c r="I27" s="92"/>
      <c r="J27" s="92"/>
      <c r="K27" s="92"/>
      <c r="L27" s="89"/>
      <c r="M27" s="89"/>
      <c r="N27" s="89"/>
      <c r="O27" s="297"/>
      <c r="P27" s="95"/>
      <c r="Q27" s="95"/>
      <c r="R27" s="95"/>
      <c r="S27" s="95"/>
      <c r="T27" s="2"/>
      <c r="U27" s="2"/>
    </row>
    <row r="28" spans="1:21" s="6" customFormat="1" ht="15" customHeight="1">
      <c r="A28" s="16"/>
      <c r="B28" s="94"/>
      <c r="C28" s="94"/>
      <c r="D28" s="307"/>
      <c r="E28" s="294"/>
      <c r="F28" s="413"/>
      <c r="G28" s="413"/>
      <c r="H28" s="413"/>
      <c r="I28" s="413"/>
      <c r="J28" s="413"/>
      <c r="K28" s="413"/>
      <c r="L28" s="140"/>
      <c r="M28" s="141"/>
      <c r="N28" s="140"/>
      <c r="O28" s="103"/>
      <c r="P28" s="132"/>
      <c r="Q28" s="156"/>
      <c r="R28" s="143"/>
      <c r="S28" s="98"/>
      <c r="T28" s="5"/>
      <c r="U28" s="5"/>
    </row>
    <row r="29" spans="1:21" s="6" customFormat="1" ht="15" customHeight="1">
      <c r="A29" s="16"/>
      <c r="B29" s="94"/>
      <c r="C29" s="94"/>
      <c r="D29" s="308"/>
      <c r="E29" s="294"/>
      <c r="F29" s="417"/>
      <c r="G29" s="417"/>
      <c r="H29" s="417"/>
      <c r="I29" s="417"/>
      <c r="J29" s="417"/>
      <c r="K29" s="417"/>
      <c r="L29" s="144"/>
      <c r="M29" s="145"/>
      <c r="N29" s="144"/>
      <c r="O29" s="106"/>
      <c r="P29" s="131"/>
      <c r="Q29" s="157"/>
      <c r="R29" s="147"/>
      <c r="S29" s="102"/>
      <c r="T29" s="5"/>
      <c r="U29" s="5"/>
    </row>
    <row r="30" spans="1:21" s="6" customFormat="1" ht="15" customHeight="1">
      <c r="A30" s="16"/>
      <c r="B30" s="94"/>
      <c r="C30" s="94"/>
      <c r="D30" s="308"/>
      <c r="E30" s="294"/>
      <c r="F30" s="417"/>
      <c r="G30" s="417"/>
      <c r="H30" s="417"/>
      <c r="I30" s="417"/>
      <c r="J30" s="417"/>
      <c r="K30" s="417"/>
      <c r="L30" s="144"/>
      <c r="M30" s="145"/>
      <c r="N30" s="144"/>
      <c r="O30" s="106"/>
      <c r="P30" s="131"/>
      <c r="Q30" s="157"/>
      <c r="R30" s="147"/>
      <c r="S30" s="102"/>
      <c r="T30" s="5"/>
      <c r="U30" s="5"/>
    </row>
    <row r="31" spans="1:21" s="6" customFormat="1" ht="15" customHeight="1">
      <c r="A31" s="16"/>
      <c r="B31" s="94"/>
      <c r="C31" s="94"/>
      <c r="D31" s="308"/>
      <c r="E31" s="294"/>
      <c r="F31" s="124"/>
      <c r="G31" s="124"/>
      <c r="H31" s="124"/>
      <c r="I31" s="124"/>
      <c r="J31" s="124"/>
      <c r="K31" s="124"/>
      <c r="L31" s="144"/>
      <c r="M31" s="145"/>
      <c r="N31" s="144"/>
      <c r="O31" s="106"/>
      <c r="P31" s="131"/>
      <c r="Q31" s="157"/>
      <c r="R31" s="147"/>
      <c r="S31" s="102"/>
      <c r="T31" s="5"/>
      <c r="U31" s="5"/>
    </row>
    <row r="32" spans="1:21" s="6" customFormat="1" ht="15" customHeight="1">
      <c r="A32" s="16"/>
      <c r="B32" s="94"/>
      <c r="C32" s="94"/>
      <c r="D32" s="308"/>
      <c r="E32" s="294"/>
      <c r="F32" s="124"/>
      <c r="G32" s="124"/>
      <c r="H32" s="124"/>
      <c r="I32" s="124"/>
      <c r="J32" s="124"/>
      <c r="K32" s="124"/>
      <c r="L32" s="144"/>
      <c r="M32" s="145"/>
      <c r="N32" s="144"/>
      <c r="O32" s="106"/>
      <c r="P32" s="131"/>
      <c r="Q32" s="157"/>
      <c r="R32" s="147"/>
      <c r="S32" s="102"/>
      <c r="T32" s="5"/>
      <c r="U32" s="5"/>
    </row>
    <row r="33" spans="1:21" s="6" customFormat="1" ht="15" customHeight="1">
      <c r="A33" s="16"/>
      <c r="B33" s="94"/>
      <c r="C33" s="94"/>
      <c r="D33" s="308"/>
      <c r="E33" s="294"/>
      <c r="F33" s="124"/>
      <c r="G33" s="124"/>
      <c r="H33" s="124"/>
      <c r="I33" s="124"/>
      <c r="J33" s="124"/>
      <c r="K33" s="124"/>
      <c r="L33" s="144"/>
      <c r="M33" s="145"/>
      <c r="N33" s="144"/>
      <c r="O33" s="106"/>
      <c r="P33" s="131"/>
      <c r="Q33" s="157"/>
      <c r="R33" s="147"/>
      <c r="S33" s="102"/>
      <c r="T33" s="5"/>
      <c r="U33" s="5"/>
    </row>
    <row r="34" spans="1:21" s="6" customFormat="1" ht="15" customHeight="1">
      <c r="A34" s="16"/>
      <c r="B34" s="94"/>
      <c r="C34" s="94"/>
      <c r="D34" s="308"/>
      <c r="E34" s="294"/>
      <c r="F34" s="124"/>
      <c r="G34" s="124"/>
      <c r="H34" s="124"/>
      <c r="I34" s="124"/>
      <c r="J34" s="124"/>
      <c r="K34" s="124"/>
      <c r="L34" s="144"/>
      <c r="M34" s="145"/>
      <c r="N34" s="144"/>
      <c r="O34" s="106"/>
      <c r="P34" s="131"/>
      <c r="Q34" s="157"/>
      <c r="R34" s="147"/>
      <c r="S34" s="102"/>
      <c r="T34" s="5"/>
      <c r="U34" s="5"/>
    </row>
    <row r="35" spans="1:21" s="6" customFormat="1" ht="15" customHeight="1">
      <c r="A35" s="16"/>
      <c r="B35" s="94"/>
      <c r="C35" s="94"/>
      <c r="D35" s="308"/>
      <c r="E35" s="294"/>
      <c r="F35" s="417"/>
      <c r="G35" s="417"/>
      <c r="H35" s="417"/>
      <c r="I35" s="417"/>
      <c r="J35" s="417"/>
      <c r="K35" s="417"/>
      <c r="L35" s="144"/>
      <c r="M35" s="145"/>
      <c r="N35" s="144"/>
      <c r="O35" s="106"/>
      <c r="P35" s="131"/>
      <c r="Q35" s="157"/>
      <c r="R35" s="147"/>
      <c r="S35" s="102"/>
      <c r="T35" s="5"/>
      <c r="U35" s="5"/>
    </row>
    <row r="36" spans="1:21" s="6" customFormat="1" ht="15" customHeight="1">
      <c r="A36" s="16"/>
      <c r="B36" s="94"/>
      <c r="C36" s="94"/>
      <c r="D36" s="308"/>
      <c r="E36" s="294"/>
      <c r="F36" s="417"/>
      <c r="G36" s="417"/>
      <c r="H36" s="417"/>
      <c r="I36" s="417"/>
      <c r="J36" s="417"/>
      <c r="K36" s="417"/>
      <c r="L36" s="144"/>
      <c r="M36" s="145"/>
      <c r="N36" s="144"/>
      <c r="O36" s="106"/>
      <c r="P36" s="131"/>
      <c r="Q36" s="157"/>
      <c r="R36" s="147"/>
      <c r="S36" s="102"/>
      <c r="T36" s="5"/>
      <c r="U36" s="5"/>
    </row>
    <row r="37" spans="1:21" s="6" customFormat="1" ht="15" customHeight="1">
      <c r="A37" s="16"/>
      <c r="B37" s="94"/>
      <c r="C37" s="94"/>
      <c r="D37" s="308"/>
      <c r="E37" s="294"/>
      <c r="F37" s="417"/>
      <c r="G37" s="417"/>
      <c r="H37" s="417"/>
      <c r="I37" s="417"/>
      <c r="J37" s="417"/>
      <c r="K37" s="417"/>
      <c r="L37" s="144"/>
      <c r="M37" s="145"/>
      <c r="N37" s="144"/>
      <c r="O37" s="106"/>
      <c r="P37" s="131"/>
      <c r="Q37" s="157"/>
      <c r="R37" s="147"/>
      <c r="S37" s="102"/>
      <c r="T37" s="5"/>
      <c r="U37" s="5"/>
    </row>
    <row r="38" spans="1:21" s="6" customFormat="1" ht="15" customHeight="1">
      <c r="A38" s="16"/>
      <c r="B38" s="94"/>
      <c r="C38" s="94"/>
      <c r="D38" s="45"/>
      <c r="E38" s="45"/>
      <c r="F38" s="108"/>
      <c r="G38" s="108"/>
      <c r="H38" s="108"/>
      <c r="I38" s="108"/>
      <c r="J38" s="108"/>
      <c r="K38" s="108"/>
      <c r="L38" s="108"/>
      <c r="M38" s="108"/>
      <c r="N38" s="108"/>
      <c r="O38" s="45"/>
      <c r="P38" s="45"/>
      <c r="Q38" s="154"/>
      <c r="R38" s="101"/>
      <c r="S38" s="139"/>
      <c r="T38" s="5"/>
      <c r="U38" s="5"/>
    </row>
    <row r="39" spans="1:21" s="6" customFormat="1" ht="15" customHeight="1">
      <c r="A39" s="16"/>
      <c r="B39" s="94"/>
      <c r="C39" s="96"/>
      <c r="D39" s="90" t="s">
        <v>47</v>
      </c>
      <c r="E39" s="90"/>
      <c r="F39" s="99"/>
      <c r="G39" s="91"/>
      <c r="H39" s="92"/>
      <c r="I39" s="92"/>
      <c r="J39" s="92"/>
      <c r="K39" s="92"/>
      <c r="L39" s="89"/>
      <c r="M39" s="89"/>
      <c r="N39" s="89"/>
      <c r="O39" s="297"/>
      <c r="P39" s="95"/>
      <c r="Q39" s="95"/>
      <c r="R39" s="95"/>
      <c r="S39" s="95"/>
      <c r="T39" s="5"/>
      <c r="U39" s="5"/>
    </row>
    <row r="40" spans="1:21" s="6" customFormat="1" ht="15" customHeight="1">
      <c r="A40" s="16"/>
      <c r="B40" s="94"/>
      <c r="C40" s="94"/>
      <c r="D40" s="307"/>
      <c r="E40" s="294"/>
      <c r="F40" s="413"/>
      <c r="G40" s="413"/>
      <c r="H40" s="413"/>
      <c r="I40" s="413"/>
      <c r="J40" s="413"/>
      <c r="K40" s="413"/>
      <c r="L40" s="140"/>
      <c r="M40" s="141"/>
      <c r="N40" s="140"/>
      <c r="O40" s="103"/>
      <c r="P40" s="132"/>
      <c r="Q40" s="156"/>
      <c r="R40" s="143"/>
      <c r="S40" s="98"/>
      <c r="T40" s="5"/>
      <c r="U40" s="5"/>
    </row>
    <row r="41" spans="1:21" s="6" customFormat="1" ht="15" customHeight="1">
      <c r="A41" s="16"/>
      <c r="B41" s="94"/>
      <c r="C41" s="94"/>
      <c r="D41" s="308"/>
      <c r="E41" s="294"/>
      <c r="F41" s="417"/>
      <c r="G41" s="417"/>
      <c r="H41" s="417"/>
      <c r="I41" s="417"/>
      <c r="J41" s="417"/>
      <c r="K41" s="417"/>
      <c r="L41" s="144"/>
      <c r="M41" s="145"/>
      <c r="N41" s="144"/>
      <c r="O41" s="106"/>
      <c r="P41" s="131"/>
      <c r="Q41" s="157"/>
      <c r="R41" s="147"/>
      <c r="S41" s="102"/>
      <c r="T41" s="5"/>
      <c r="U41" s="5"/>
    </row>
    <row r="42" spans="1:21" s="6" customFormat="1" ht="15" customHeight="1">
      <c r="A42" s="16"/>
      <c r="B42" s="94"/>
      <c r="C42" s="94"/>
      <c r="D42" s="308"/>
      <c r="E42" s="294"/>
      <c r="F42" s="417"/>
      <c r="G42" s="417"/>
      <c r="H42" s="417"/>
      <c r="I42" s="417"/>
      <c r="J42" s="417"/>
      <c r="K42" s="417"/>
      <c r="L42" s="144"/>
      <c r="M42" s="145"/>
      <c r="N42" s="144"/>
      <c r="O42" s="106"/>
      <c r="P42" s="131"/>
      <c r="Q42" s="157"/>
      <c r="R42" s="147"/>
      <c r="S42" s="102"/>
      <c r="T42" s="5"/>
      <c r="U42" s="5"/>
    </row>
    <row r="43" spans="1:21" s="6" customFormat="1" ht="15" customHeight="1">
      <c r="A43" s="16"/>
      <c r="B43" s="94"/>
      <c r="C43" s="94"/>
      <c r="D43" s="308"/>
      <c r="E43" s="294"/>
      <c r="F43" s="124"/>
      <c r="G43" s="124"/>
      <c r="H43" s="124"/>
      <c r="I43" s="124"/>
      <c r="J43" s="124"/>
      <c r="K43" s="124"/>
      <c r="L43" s="144"/>
      <c r="M43" s="145"/>
      <c r="N43" s="144"/>
      <c r="O43" s="106"/>
      <c r="P43" s="131"/>
      <c r="Q43" s="157"/>
      <c r="R43" s="147"/>
      <c r="S43" s="102"/>
      <c r="T43" s="5"/>
      <c r="U43" s="5"/>
    </row>
    <row r="44" spans="1:21" s="6" customFormat="1" ht="15" customHeight="1">
      <c r="A44" s="16"/>
      <c r="B44" s="94"/>
      <c r="C44" s="94"/>
      <c r="D44" s="308"/>
      <c r="E44" s="294"/>
      <c r="F44" s="124"/>
      <c r="G44" s="124"/>
      <c r="H44" s="124"/>
      <c r="I44" s="124"/>
      <c r="J44" s="124"/>
      <c r="K44" s="124"/>
      <c r="L44" s="144"/>
      <c r="M44" s="145"/>
      <c r="N44" s="144"/>
      <c r="O44" s="106"/>
      <c r="P44" s="131"/>
      <c r="Q44" s="157"/>
      <c r="R44" s="147"/>
      <c r="S44" s="102"/>
      <c r="T44" s="5"/>
      <c r="U44" s="5"/>
    </row>
    <row r="45" spans="1:21" s="6" customFormat="1" ht="15" customHeight="1">
      <c r="A45" s="16"/>
      <c r="B45" s="94"/>
      <c r="C45" s="94"/>
      <c r="D45" s="308"/>
      <c r="E45" s="294"/>
      <c r="F45" s="124"/>
      <c r="G45" s="124"/>
      <c r="H45" s="124"/>
      <c r="I45" s="124"/>
      <c r="J45" s="124"/>
      <c r="K45" s="124"/>
      <c r="L45" s="144"/>
      <c r="M45" s="145"/>
      <c r="N45" s="144"/>
      <c r="O45" s="106"/>
      <c r="P45" s="131"/>
      <c r="Q45" s="157"/>
      <c r="R45" s="147"/>
      <c r="S45" s="102"/>
      <c r="T45" s="5"/>
      <c r="U45" s="5"/>
    </row>
    <row r="46" spans="1:21" s="6" customFormat="1" ht="15" customHeight="1">
      <c r="A46" s="16"/>
      <c r="B46" s="94"/>
      <c r="C46" s="94"/>
      <c r="D46" s="308"/>
      <c r="E46" s="294"/>
      <c r="F46" s="124"/>
      <c r="G46" s="124"/>
      <c r="H46" s="124"/>
      <c r="I46" s="124"/>
      <c r="J46" s="124"/>
      <c r="K46" s="124"/>
      <c r="L46" s="144"/>
      <c r="M46" s="145"/>
      <c r="N46" s="144"/>
      <c r="O46" s="106"/>
      <c r="P46" s="131"/>
      <c r="Q46" s="157"/>
      <c r="R46" s="147"/>
      <c r="S46" s="102"/>
      <c r="T46" s="5"/>
      <c r="U46" s="5"/>
    </row>
    <row r="47" spans="1:21" s="6" customFormat="1" ht="15" customHeight="1">
      <c r="A47" s="16"/>
      <c r="B47" s="94"/>
      <c r="C47" s="94"/>
      <c r="D47" s="308"/>
      <c r="E47" s="294"/>
      <c r="F47" s="417"/>
      <c r="G47" s="417"/>
      <c r="H47" s="417"/>
      <c r="I47" s="417"/>
      <c r="J47" s="417"/>
      <c r="K47" s="417"/>
      <c r="L47" s="144"/>
      <c r="M47" s="145"/>
      <c r="N47" s="144"/>
      <c r="O47" s="106"/>
      <c r="P47" s="131"/>
      <c r="Q47" s="157"/>
      <c r="R47" s="147"/>
      <c r="S47" s="102"/>
      <c r="T47" s="5"/>
      <c r="U47" s="5"/>
    </row>
    <row r="48" spans="1:21" s="6" customFormat="1" ht="15" customHeight="1">
      <c r="A48" s="16"/>
      <c r="B48" s="94"/>
      <c r="C48" s="94"/>
      <c r="D48" s="308"/>
      <c r="E48" s="294"/>
      <c r="F48" s="417"/>
      <c r="G48" s="417"/>
      <c r="H48" s="417"/>
      <c r="I48" s="417"/>
      <c r="J48" s="417"/>
      <c r="K48" s="417"/>
      <c r="L48" s="144"/>
      <c r="M48" s="145"/>
      <c r="N48" s="144"/>
      <c r="O48" s="106"/>
      <c r="P48" s="131"/>
      <c r="Q48" s="157"/>
      <c r="R48" s="147"/>
      <c r="S48" s="102"/>
      <c r="T48" s="5"/>
      <c r="U48" s="5"/>
    </row>
    <row r="49" spans="1:21" s="6" customFormat="1" ht="15" customHeight="1">
      <c r="A49" s="16"/>
      <c r="B49" s="94"/>
      <c r="C49" s="94"/>
      <c r="D49" s="308"/>
      <c r="E49" s="294"/>
      <c r="F49" s="417"/>
      <c r="G49" s="417"/>
      <c r="H49" s="417"/>
      <c r="I49" s="417"/>
      <c r="J49" s="417"/>
      <c r="K49" s="417"/>
      <c r="L49" s="144"/>
      <c r="M49" s="145"/>
      <c r="N49" s="144"/>
      <c r="O49" s="106"/>
      <c r="P49" s="131"/>
      <c r="Q49" s="157"/>
      <c r="R49" s="147"/>
      <c r="S49" s="102"/>
      <c r="T49" s="5"/>
      <c r="U49" s="5"/>
    </row>
    <row r="50" spans="1:21" s="6" customFormat="1" ht="15" customHeight="1">
      <c r="A50" s="16"/>
      <c r="B50" s="94"/>
      <c r="C50" s="94"/>
      <c r="D50" s="45"/>
      <c r="E50" s="45"/>
      <c r="F50" s="108"/>
      <c r="G50" s="108"/>
      <c r="H50" s="108"/>
      <c r="I50" s="108"/>
      <c r="J50" s="108"/>
      <c r="K50" s="108"/>
      <c r="L50" s="108"/>
      <c r="M50" s="108"/>
      <c r="N50" s="108"/>
      <c r="O50" s="45"/>
      <c r="P50" s="45"/>
      <c r="Q50" s="154"/>
      <c r="R50" s="101"/>
      <c r="S50" s="139"/>
      <c r="T50" s="5"/>
      <c r="U50" s="5"/>
    </row>
    <row r="51" spans="1:21" ht="13.5" customHeight="1">
      <c r="A51" s="83"/>
      <c r="B51" s="363" t="s">
        <v>196</v>
      </c>
      <c r="C51" s="115"/>
      <c r="D51" s="91"/>
      <c r="E51" s="91"/>
      <c r="F51" s="116"/>
      <c r="G51" s="116"/>
      <c r="H51" s="116"/>
      <c r="I51" s="91"/>
      <c r="J51" s="91"/>
      <c r="K51" s="91"/>
      <c r="L51" s="91"/>
      <c r="M51" s="91"/>
      <c r="N51" s="91"/>
      <c r="O51" s="91"/>
      <c r="P51" s="91"/>
      <c r="Q51" s="265"/>
      <c r="R51" s="265"/>
      <c r="S51" s="117" t="s">
        <v>74</v>
      </c>
      <c r="T51" s="2"/>
      <c r="U51" s="2"/>
    </row>
    <row r="52" spans="1:21">
      <c r="A52" s="83"/>
      <c r="B52" s="15"/>
      <c r="C52" s="15"/>
      <c r="D52" s="15"/>
      <c r="E52" s="15"/>
      <c r="F52" s="15"/>
      <c r="G52" s="15"/>
      <c r="H52" s="15"/>
      <c r="I52" s="15"/>
      <c r="J52" s="15"/>
      <c r="K52" s="15"/>
      <c r="L52" s="15"/>
      <c r="M52" s="15"/>
      <c r="N52" s="15"/>
      <c r="O52" s="15"/>
      <c r="P52" s="15"/>
      <c r="Q52" s="15"/>
      <c r="R52" s="18"/>
      <c r="S52" s="18"/>
      <c r="T52" s="2"/>
      <c r="U52" s="2"/>
    </row>
    <row r="53" spans="1:21">
      <c r="A53" s="118"/>
      <c r="B53" s="9"/>
      <c r="C53" s="9"/>
      <c r="D53" s="9"/>
      <c r="E53" s="9"/>
      <c r="F53" s="9"/>
      <c r="G53" s="9"/>
      <c r="H53" s="9"/>
      <c r="I53" s="9"/>
      <c r="J53" s="9"/>
      <c r="K53" s="9"/>
      <c r="L53" s="9"/>
      <c r="M53" s="9"/>
      <c r="N53" s="9"/>
      <c r="O53" s="9"/>
      <c r="P53" s="9"/>
      <c r="Q53" s="9"/>
      <c r="R53" s="9"/>
      <c r="S53" s="9"/>
      <c r="T53" s="2"/>
      <c r="U53" s="2"/>
    </row>
    <row r="54" spans="1:21">
      <c r="A54" s="119"/>
      <c r="B54" s="9"/>
      <c r="C54" s="9"/>
      <c r="D54" s="9"/>
      <c r="E54" s="9"/>
      <c r="F54" s="9"/>
      <c r="G54" s="9"/>
      <c r="H54" s="9"/>
      <c r="I54" s="9"/>
      <c r="J54" s="9"/>
      <c r="K54" s="9"/>
      <c r="L54" s="9"/>
      <c r="M54" s="9"/>
      <c r="N54" s="9"/>
      <c r="O54" s="9"/>
      <c r="P54" s="9"/>
      <c r="Q54" s="9"/>
      <c r="R54" s="9"/>
      <c r="S54" s="9"/>
      <c r="T54" s="2"/>
      <c r="U54" s="2"/>
    </row>
    <row r="55" spans="1:21">
      <c r="A55" s="119"/>
      <c r="B55" s="9"/>
      <c r="C55" s="9"/>
      <c r="D55" s="9"/>
      <c r="E55" s="9"/>
      <c r="F55" s="9"/>
      <c r="G55" s="9"/>
      <c r="H55" s="9"/>
      <c r="I55" s="9"/>
      <c r="J55" s="9"/>
      <c r="K55" s="9"/>
      <c r="L55" s="9"/>
      <c r="M55" s="9"/>
      <c r="N55" s="9"/>
      <c r="O55" s="9"/>
      <c r="P55" s="9"/>
      <c r="Q55" s="9"/>
      <c r="R55" s="9"/>
      <c r="S55" s="9"/>
      <c r="T55" s="2"/>
      <c r="U55" s="2"/>
    </row>
    <row r="56" spans="1:21">
      <c r="A56" s="119"/>
      <c r="B56" s="9"/>
      <c r="C56" s="9"/>
      <c r="D56" s="9"/>
      <c r="E56" s="9"/>
      <c r="F56" s="9"/>
      <c r="G56" s="9"/>
      <c r="H56" s="9"/>
      <c r="I56" s="9"/>
      <c r="J56" s="9"/>
      <c r="K56" s="9"/>
      <c r="L56" s="9"/>
      <c r="M56" s="9"/>
      <c r="N56" s="9"/>
      <c r="O56" s="9"/>
      <c r="P56" s="9"/>
      <c r="Q56" s="9"/>
      <c r="R56" s="9"/>
      <c r="S56" s="9"/>
      <c r="T56" s="2"/>
      <c r="U56" s="2"/>
    </row>
    <row r="57" spans="1:21">
      <c r="A57" s="119"/>
      <c r="B57" s="10"/>
      <c r="C57" s="10"/>
      <c r="D57" s="10"/>
      <c r="E57" s="10"/>
      <c r="F57" s="10"/>
      <c r="G57" s="10"/>
      <c r="H57" s="10"/>
      <c r="I57" s="10"/>
      <c r="J57" s="10"/>
      <c r="K57" s="10"/>
      <c r="L57" s="10"/>
      <c r="M57" s="10"/>
      <c r="N57" s="10"/>
      <c r="O57" s="10"/>
      <c r="P57" s="10"/>
      <c r="Q57" s="10"/>
      <c r="R57" s="10"/>
      <c r="S57" s="10"/>
    </row>
    <row r="58" spans="1:21">
      <c r="B58" s="10"/>
      <c r="C58" s="10"/>
      <c r="D58" s="10"/>
      <c r="E58" s="10"/>
      <c r="F58" s="10"/>
      <c r="G58" s="10"/>
      <c r="H58" s="10"/>
      <c r="I58" s="10"/>
      <c r="J58" s="10"/>
      <c r="K58" s="10"/>
      <c r="L58" s="10"/>
      <c r="M58" s="10"/>
      <c r="N58" s="10"/>
      <c r="O58" s="10"/>
      <c r="P58" s="10"/>
      <c r="Q58" s="10"/>
      <c r="R58" s="10"/>
      <c r="S58" s="10"/>
    </row>
    <row r="59" spans="1:21">
      <c r="B59" s="10"/>
      <c r="C59" s="10"/>
      <c r="D59" s="10"/>
      <c r="E59" s="10"/>
      <c r="F59" s="10"/>
      <c r="G59" s="10"/>
      <c r="H59" s="10"/>
      <c r="I59" s="10"/>
      <c r="J59" s="10"/>
      <c r="K59" s="10"/>
      <c r="L59" s="10"/>
      <c r="M59" s="10"/>
      <c r="N59" s="10"/>
      <c r="O59" s="10"/>
      <c r="P59" s="10"/>
      <c r="Q59" s="10"/>
      <c r="R59" s="10"/>
      <c r="S59" s="10"/>
    </row>
    <row r="60" spans="1:21">
      <c r="B60" s="10"/>
      <c r="C60" s="10"/>
      <c r="D60" s="10"/>
      <c r="E60" s="10"/>
      <c r="F60" s="10"/>
      <c r="G60" s="10"/>
      <c r="H60" s="10"/>
      <c r="I60" s="10"/>
      <c r="J60" s="10"/>
      <c r="K60" s="10"/>
      <c r="L60" s="10"/>
      <c r="M60" s="10"/>
      <c r="N60" s="10"/>
      <c r="O60" s="10"/>
      <c r="P60" s="10"/>
      <c r="Q60" s="10"/>
      <c r="R60" s="10"/>
      <c r="S60" s="10"/>
    </row>
    <row r="61" spans="1:21">
      <c r="B61" s="10"/>
      <c r="C61" s="10"/>
      <c r="D61" s="10"/>
      <c r="E61" s="10"/>
      <c r="F61" s="10"/>
      <c r="G61" s="10"/>
      <c r="H61" s="10"/>
      <c r="I61" s="10"/>
      <c r="J61" s="10"/>
      <c r="K61" s="10"/>
      <c r="L61" s="10"/>
      <c r="M61" s="10"/>
      <c r="N61" s="10"/>
      <c r="O61" s="10"/>
      <c r="P61" s="10"/>
      <c r="Q61" s="10"/>
      <c r="R61" s="10"/>
      <c r="S61" s="10"/>
    </row>
    <row r="62" spans="1:21">
      <c r="B62" s="10"/>
      <c r="C62" s="10"/>
      <c r="D62" s="10"/>
      <c r="E62" s="10"/>
      <c r="F62" s="10"/>
      <c r="G62" s="10"/>
      <c r="H62" s="10"/>
      <c r="I62" s="10"/>
      <c r="J62" s="10"/>
      <c r="K62" s="10"/>
      <c r="L62" s="10"/>
      <c r="M62" s="10"/>
      <c r="N62" s="10"/>
      <c r="O62" s="10"/>
      <c r="P62" s="10"/>
      <c r="Q62" s="10"/>
      <c r="R62" s="10"/>
      <c r="S62" s="10"/>
    </row>
    <row r="63" spans="1:21">
      <c r="B63" s="10"/>
      <c r="C63" s="10"/>
      <c r="D63" s="10"/>
      <c r="E63" s="10"/>
      <c r="F63" s="10"/>
      <c r="G63" s="10"/>
      <c r="H63" s="10"/>
      <c r="I63" s="10"/>
      <c r="J63" s="10"/>
      <c r="K63" s="10"/>
      <c r="L63" s="10"/>
      <c r="M63" s="10"/>
      <c r="N63" s="10"/>
      <c r="O63" s="10"/>
      <c r="P63" s="10"/>
      <c r="Q63" s="10"/>
      <c r="R63" s="10"/>
      <c r="S63" s="10"/>
    </row>
    <row r="64" spans="1:21">
      <c r="B64" s="10"/>
      <c r="C64" s="10"/>
      <c r="D64" s="10"/>
      <c r="E64" s="10"/>
      <c r="F64" s="10"/>
      <c r="G64" s="10"/>
      <c r="H64" s="10"/>
      <c r="I64" s="10"/>
      <c r="J64" s="10"/>
      <c r="K64" s="10"/>
      <c r="L64" s="10"/>
      <c r="M64" s="10"/>
      <c r="N64" s="10"/>
      <c r="O64" s="10"/>
      <c r="P64" s="10"/>
      <c r="Q64" s="10"/>
      <c r="R64" s="10"/>
      <c r="S64" s="10"/>
    </row>
  </sheetData>
  <mergeCells count="29">
    <mergeCell ref="F25:K25"/>
    <mergeCell ref="O24:P24"/>
    <mergeCell ref="F35:K35"/>
    <mergeCell ref="O25:P25"/>
    <mergeCell ref="F28:K28"/>
    <mergeCell ref="F24:K24"/>
    <mergeCell ref="F49:K49"/>
    <mergeCell ref="F36:K36"/>
    <mergeCell ref="F48:K48"/>
    <mergeCell ref="F29:K29"/>
    <mergeCell ref="F30:K30"/>
    <mergeCell ref="F37:K37"/>
    <mergeCell ref="F42:K42"/>
    <mergeCell ref="F47:K47"/>
    <mergeCell ref="F40:K40"/>
    <mergeCell ref="F41:K41"/>
    <mergeCell ref="O17:P17"/>
    <mergeCell ref="O18:P18"/>
    <mergeCell ref="F17:K17"/>
    <mergeCell ref="F18:K18"/>
    <mergeCell ref="O16:P16"/>
    <mergeCell ref="F16:K16"/>
    <mergeCell ref="B1:S1"/>
    <mergeCell ref="B2:S2"/>
    <mergeCell ref="B3:S3"/>
    <mergeCell ref="J12:S12"/>
    <mergeCell ref="H9:S9"/>
    <mergeCell ref="H8:K8"/>
    <mergeCell ref="H7:K7"/>
  </mergeCells>
  <phoneticPr fontId="5" type="noConversion"/>
  <printOptions horizontalCentered="1" verticalCentered="1"/>
  <pageMargins left="0" right="0" top="0.25" bottom="0" header="0.5"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85"/>
  <sheetViews>
    <sheetView showGridLines="0" showZeros="0" workbookViewId="0">
      <selection activeCell="D12" sqref="D12:H12"/>
    </sheetView>
  </sheetViews>
  <sheetFormatPr defaultColWidth="8.75" defaultRowHeight="15.75"/>
  <cols>
    <col min="1" max="1" width="1.75" customWidth="1"/>
    <col min="2" max="2" width="2.75" customWidth="1"/>
    <col min="3" max="3" width="16.75" customWidth="1"/>
    <col min="4" max="4" width="2.25" customWidth="1"/>
    <col min="5" max="5" width="11.25" customWidth="1"/>
    <col min="6" max="6" width="2.25" customWidth="1"/>
    <col min="7" max="7" width="6.75" customWidth="1"/>
    <col min="8" max="8" width="1.75" customWidth="1"/>
    <col min="9" max="9" width="10.25" customWidth="1"/>
    <col min="10" max="10" width="2.25" customWidth="1"/>
    <col min="11" max="11" width="8.75" customWidth="1"/>
    <col min="12" max="12" width="2.25" customWidth="1"/>
    <col min="13" max="13" width="7" customWidth="1"/>
    <col min="14" max="14" width="1.25" customWidth="1"/>
    <col min="15" max="15" width="1.5" customWidth="1"/>
    <col min="16" max="16" width="13.25" customWidth="1"/>
    <col min="17" max="17" width="1.75" customWidth="1"/>
    <col min="18" max="18" width="9.75" customWidth="1"/>
    <col min="19" max="85" width="8.5" customWidth="1"/>
  </cols>
  <sheetData>
    <row r="1" spans="1:24" ht="10.15" customHeight="1">
      <c r="A1" s="25"/>
      <c r="B1" s="26"/>
      <c r="C1" s="26"/>
      <c r="D1" s="26"/>
      <c r="E1" s="26"/>
      <c r="F1" s="26"/>
      <c r="G1" s="26"/>
      <c r="H1" s="26"/>
      <c r="I1" s="26"/>
      <c r="J1" s="26"/>
      <c r="K1" s="26"/>
      <c r="L1" s="26"/>
      <c r="M1" s="26"/>
      <c r="N1" s="26"/>
      <c r="O1" s="26"/>
      <c r="P1" s="26"/>
      <c r="Q1" s="25"/>
      <c r="R1" s="27"/>
      <c r="S1" s="27"/>
      <c r="T1" s="12"/>
      <c r="U1" s="12"/>
      <c r="V1" s="12"/>
      <c r="W1" s="12"/>
      <c r="X1" s="12"/>
    </row>
    <row r="2" spans="1:24" ht="10.15" customHeight="1">
      <c r="A2" s="25"/>
      <c r="B2" s="26"/>
      <c r="C2" s="26"/>
      <c r="D2" s="26"/>
      <c r="E2" s="26"/>
      <c r="F2" s="26"/>
      <c r="G2" s="26"/>
      <c r="H2" s="26"/>
      <c r="I2" s="26"/>
      <c r="J2" s="26"/>
      <c r="K2" s="26"/>
      <c r="L2" s="26"/>
      <c r="M2" s="26"/>
      <c r="N2" s="26"/>
      <c r="O2" s="26"/>
      <c r="P2" s="26"/>
      <c r="Q2" s="25"/>
      <c r="R2" s="27"/>
      <c r="S2" s="27"/>
      <c r="T2" s="12"/>
      <c r="U2" s="12"/>
      <c r="V2" s="12"/>
      <c r="W2" s="12"/>
      <c r="X2" s="12"/>
    </row>
    <row r="3" spans="1:24" ht="10.15" customHeight="1">
      <c r="A3" s="25"/>
      <c r="B3" s="26"/>
      <c r="C3" s="26"/>
      <c r="D3" s="26"/>
      <c r="E3" s="26"/>
      <c r="F3" s="26"/>
      <c r="G3" s="26"/>
      <c r="H3" s="26"/>
      <c r="I3" s="26"/>
      <c r="J3" s="26"/>
      <c r="K3" s="26"/>
      <c r="L3" s="26"/>
      <c r="M3" s="26"/>
      <c r="N3" s="26"/>
      <c r="O3" s="26"/>
      <c r="P3" s="26"/>
      <c r="Q3" s="25"/>
      <c r="R3" s="27"/>
      <c r="S3" s="27"/>
      <c r="T3" s="12"/>
      <c r="U3" s="12"/>
      <c r="V3" s="12"/>
      <c r="W3" s="12"/>
      <c r="X3" s="12"/>
    </row>
    <row r="4" spans="1:24" ht="10.15" customHeight="1">
      <c r="A4" s="25"/>
      <c r="B4" s="26"/>
      <c r="C4" s="26"/>
      <c r="D4" s="26"/>
      <c r="E4" s="26"/>
      <c r="F4" s="26"/>
      <c r="G4" s="26"/>
      <c r="H4" s="26"/>
      <c r="I4" s="26"/>
      <c r="J4" s="26"/>
      <c r="K4" s="26"/>
      <c r="L4" s="26"/>
      <c r="M4" s="26"/>
      <c r="N4" s="26"/>
      <c r="O4" s="26"/>
      <c r="P4" s="26"/>
      <c r="Q4" s="25"/>
      <c r="R4" s="27"/>
      <c r="S4" s="27"/>
      <c r="T4" s="12"/>
      <c r="U4" s="12"/>
      <c r="V4" s="12"/>
      <c r="W4" s="12"/>
      <c r="X4" s="12"/>
    </row>
    <row r="5" spans="1:24" ht="10.15" customHeight="1">
      <c r="A5" s="25"/>
      <c r="B5" s="26"/>
      <c r="C5" s="26"/>
      <c r="D5" s="26"/>
      <c r="E5" s="26"/>
      <c r="F5" s="26"/>
      <c r="G5" s="26"/>
      <c r="H5" s="26"/>
      <c r="I5" s="26"/>
      <c r="J5" s="26"/>
      <c r="K5" s="26"/>
      <c r="L5" s="26"/>
      <c r="M5" s="26"/>
      <c r="N5" s="26"/>
      <c r="O5" s="26"/>
      <c r="P5" s="26"/>
      <c r="Q5" s="25"/>
      <c r="R5" s="27"/>
      <c r="S5" s="27"/>
      <c r="T5" s="12"/>
      <c r="U5" s="12"/>
      <c r="V5" s="12"/>
      <c r="W5" s="12"/>
      <c r="X5" s="12"/>
    </row>
    <row r="6" spans="1:24" ht="10.15" customHeight="1">
      <c r="A6" s="25"/>
      <c r="B6" s="26"/>
      <c r="C6" s="26"/>
      <c r="D6" s="26"/>
      <c r="E6" s="26"/>
      <c r="F6" s="26"/>
      <c r="G6" s="26"/>
      <c r="H6" s="26"/>
      <c r="I6" s="26"/>
      <c r="J6" s="26"/>
      <c r="K6" s="26"/>
      <c r="L6" s="26"/>
      <c r="M6" s="26"/>
      <c r="N6" s="26"/>
      <c r="O6" s="26"/>
      <c r="P6" s="26"/>
      <c r="Q6" s="25"/>
      <c r="R6" s="27"/>
      <c r="S6" s="27"/>
      <c r="T6" s="12"/>
      <c r="U6" s="12"/>
      <c r="V6" s="12"/>
      <c r="W6" s="12"/>
      <c r="X6" s="12"/>
    </row>
    <row r="7" spans="1:24" ht="18" customHeight="1">
      <c r="A7" s="22"/>
      <c r="B7" s="452" t="s">
        <v>32</v>
      </c>
      <c r="C7" s="452"/>
      <c r="D7" s="452"/>
      <c r="E7" s="452"/>
      <c r="F7" s="452"/>
      <c r="G7" s="452"/>
      <c r="H7" s="452"/>
      <c r="I7" s="452"/>
      <c r="J7" s="452"/>
      <c r="K7" s="452"/>
      <c r="L7" s="452"/>
      <c r="M7" s="452"/>
      <c r="N7" s="452"/>
      <c r="O7" s="452"/>
      <c r="P7" s="452"/>
      <c r="Q7" s="22"/>
      <c r="R7" s="27"/>
      <c r="S7" s="27"/>
      <c r="T7" s="12"/>
      <c r="U7" s="12"/>
      <c r="V7" s="12"/>
      <c r="W7" s="12"/>
      <c r="X7" s="12"/>
    </row>
    <row r="8" spans="1:24" ht="21" customHeight="1">
      <c r="A8" s="19"/>
      <c r="B8" s="446" t="s">
        <v>142</v>
      </c>
      <c r="C8" s="447"/>
      <c r="D8" s="447"/>
      <c r="E8" s="447"/>
      <c r="F8" s="447"/>
      <c r="G8" s="447"/>
      <c r="H8" s="447"/>
      <c r="I8" s="447"/>
      <c r="J8" s="447"/>
      <c r="K8" s="447"/>
      <c r="L8" s="447"/>
      <c r="M8" s="447"/>
      <c r="N8" s="447"/>
      <c r="O8" s="447"/>
      <c r="P8" s="447"/>
      <c r="Q8" s="19"/>
      <c r="R8" s="27"/>
      <c r="S8" s="27"/>
      <c r="T8" s="12"/>
      <c r="U8" s="12"/>
      <c r="V8" s="12"/>
      <c r="W8" s="12"/>
      <c r="X8" s="12"/>
    </row>
    <row r="9" spans="1:24" ht="6.75" customHeight="1">
      <c r="A9" s="19"/>
      <c r="B9" s="29"/>
      <c r="C9" s="29"/>
      <c r="D9" s="29"/>
      <c r="E9" s="29"/>
      <c r="F9" s="29"/>
      <c r="G9" s="29"/>
      <c r="H9" s="29"/>
      <c r="I9" s="29"/>
      <c r="J9" s="29"/>
      <c r="K9" s="29"/>
      <c r="L9" s="30"/>
      <c r="M9" s="29"/>
      <c r="N9" s="29"/>
      <c r="O9" s="29"/>
      <c r="P9" s="29"/>
      <c r="Q9" s="19"/>
      <c r="R9" s="27"/>
      <c r="S9" s="27"/>
      <c r="T9" s="12"/>
      <c r="U9" s="12"/>
      <c r="V9" s="12"/>
      <c r="W9" s="12"/>
      <c r="X9" s="12"/>
    </row>
    <row r="10" spans="1:24" ht="16.149999999999999" customHeight="1">
      <c r="A10" s="25"/>
      <c r="B10" s="285" t="s">
        <v>0</v>
      </c>
      <c r="C10" s="84"/>
      <c r="D10" s="84"/>
      <c r="E10" s="84"/>
      <c r="F10" s="84"/>
      <c r="G10" s="84"/>
      <c r="H10" s="84"/>
      <c r="I10" s="247"/>
      <c r="J10" s="249" t="s">
        <v>63</v>
      </c>
      <c r="K10" s="286"/>
      <c r="L10" s="87"/>
      <c r="M10" s="39"/>
      <c r="N10" s="302"/>
      <c r="P10" s="179"/>
      <c r="Q10" s="39"/>
      <c r="R10" s="120"/>
      <c r="S10" s="27"/>
      <c r="T10" s="12"/>
      <c r="U10" s="12"/>
      <c r="V10" s="12"/>
      <c r="W10" s="12"/>
      <c r="X10" s="12"/>
    </row>
    <row r="11" spans="1:24" ht="18" customHeight="1">
      <c r="A11" s="25"/>
      <c r="B11" s="288" t="s">
        <v>1</v>
      </c>
      <c r="C11" s="84"/>
      <c r="D11" s="84"/>
      <c r="E11" s="84"/>
      <c r="F11" s="84"/>
      <c r="G11" s="84"/>
      <c r="H11" s="84"/>
      <c r="I11" s="248"/>
      <c r="J11" s="249" t="s">
        <v>52</v>
      </c>
      <c r="K11" s="286"/>
      <c r="L11" s="249"/>
      <c r="M11" s="74"/>
      <c r="N11" s="74"/>
      <c r="P11" s="182"/>
      <c r="Q11" s="33"/>
      <c r="R11" s="239"/>
      <c r="S11" s="27"/>
      <c r="T11" s="12"/>
      <c r="U11" s="12"/>
      <c r="V11" s="12"/>
      <c r="W11" s="12"/>
      <c r="X11" s="12"/>
    </row>
    <row r="12" spans="1:24" ht="16.5" customHeight="1">
      <c r="A12" s="25"/>
      <c r="B12" s="285" t="s">
        <v>141</v>
      </c>
      <c r="C12" s="85"/>
      <c r="D12" s="451"/>
      <c r="E12" s="437"/>
      <c r="F12" s="437"/>
      <c r="G12" s="437"/>
      <c r="H12" s="437"/>
      <c r="I12" s="251"/>
      <c r="J12" s="249" t="s">
        <v>150</v>
      </c>
      <c r="K12" s="1"/>
      <c r="L12" s="1"/>
      <c r="M12" s="1"/>
      <c r="N12" s="250"/>
      <c r="P12" s="182"/>
      <c r="Q12" s="33"/>
      <c r="R12" s="239"/>
      <c r="S12" s="27"/>
      <c r="T12" s="12"/>
      <c r="U12" s="12"/>
      <c r="V12" s="12"/>
      <c r="W12" s="12"/>
      <c r="X12" s="12"/>
    </row>
    <row r="13" spans="1:24" ht="13.5" customHeight="1">
      <c r="A13" s="25"/>
      <c r="B13" s="285" t="s">
        <v>184</v>
      </c>
      <c r="C13" s="254"/>
      <c r="D13" s="450"/>
      <c r="E13" s="423"/>
      <c r="F13" s="423"/>
      <c r="G13" s="423"/>
      <c r="H13" s="423"/>
      <c r="I13" s="252"/>
      <c r="J13" s="249" t="s">
        <v>55</v>
      </c>
      <c r="L13" s="240"/>
      <c r="M13" s="252"/>
      <c r="N13" s="133"/>
      <c r="O13" s="185"/>
      <c r="P13" s="179"/>
      <c r="Q13" s="240"/>
      <c r="R13" s="240"/>
      <c r="S13" s="27"/>
      <c r="T13" s="12"/>
      <c r="U13" s="12"/>
      <c r="V13" s="12"/>
      <c r="W13" s="12"/>
      <c r="X13" s="12"/>
    </row>
    <row r="14" spans="1:24" ht="16.149999999999999" customHeight="1">
      <c r="A14" s="25"/>
      <c r="B14" s="285" t="s">
        <v>6</v>
      </c>
      <c r="C14" s="254"/>
      <c r="D14" s="450"/>
      <c r="E14" s="423"/>
      <c r="F14" s="423"/>
      <c r="G14" s="423"/>
      <c r="H14" s="423"/>
      <c r="I14" s="423"/>
      <c r="J14" s="423"/>
      <c r="K14" s="423"/>
      <c r="L14" s="423"/>
      <c r="M14" s="423"/>
      <c r="N14" s="423"/>
      <c r="O14" s="423"/>
      <c r="P14" s="423"/>
      <c r="Q14" s="240"/>
      <c r="R14" s="240"/>
      <c r="S14" s="27"/>
      <c r="T14" s="12"/>
      <c r="U14" s="12"/>
      <c r="V14" s="12"/>
      <c r="W14" s="12"/>
      <c r="X14" s="12"/>
    </row>
    <row r="15" spans="1:24" ht="11.25" customHeight="1" thickBot="1">
      <c r="A15" s="25"/>
      <c r="B15" s="162"/>
      <c r="C15" s="162"/>
      <c r="D15" s="136"/>
      <c r="E15" s="136"/>
      <c r="F15" s="136"/>
      <c r="G15" s="136"/>
      <c r="H15" s="136"/>
      <c r="I15" s="136"/>
      <c r="J15" s="136"/>
      <c r="K15" s="136"/>
      <c r="L15" s="136"/>
      <c r="M15" s="136"/>
      <c r="N15" s="136"/>
      <c r="O15" s="136"/>
      <c r="P15" s="136"/>
      <c r="Q15" s="25"/>
      <c r="R15" s="27"/>
      <c r="S15" s="27"/>
      <c r="T15" s="12"/>
      <c r="U15" s="12"/>
      <c r="V15" s="12"/>
      <c r="W15" s="12"/>
      <c r="X15" s="12"/>
    </row>
    <row r="16" spans="1:24" ht="3.75" customHeight="1" thickTop="1">
      <c r="A16" s="25"/>
      <c r="B16" s="39"/>
      <c r="C16" s="40"/>
      <c r="D16" s="41"/>
      <c r="E16" s="41"/>
      <c r="F16" s="41"/>
      <c r="G16" s="41"/>
      <c r="H16" s="41"/>
      <c r="I16" s="41"/>
      <c r="J16" s="41"/>
      <c r="K16" s="41"/>
      <c r="L16" s="41"/>
      <c r="M16" s="41"/>
      <c r="N16" s="41"/>
      <c r="O16" s="41"/>
      <c r="P16" s="41"/>
      <c r="Q16" s="25"/>
      <c r="R16" s="27"/>
      <c r="S16" s="27"/>
      <c r="T16" s="12"/>
      <c r="U16" s="12"/>
      <c r="V16" s="12"/>
      <c r="W16" s="12"/>
      <c r="X16" s="12"/>
    </row>
    <row r="17" spans="1:24" s="359" customFormat="1" ht="3.75" customHeight="1">
      <c r="A17" s="25"/>
      <c r="B17" s="39"/>
      <c r="C17" s="40"/>
      <c r="D17" s="40"/>
      <c r="E17" s="40"/>
      <c r="F17" s="40"/>
      <c r="G17" s="40"/>
      <c r="H17" s="40"/>
      <c r="I17" s="40"/>
      <c r="J17" s="40"/>
      <c r="K17" s="40"/>
      <c r="L17" s="40"/>
      <c r="M17" s="40"/>
      <c r="N17" s="40"/>
      <c r="O17" s="40"/>
      <c r="P17" s="40"/>
      <c r="Q17" s="25"/>
      <c r="R17" s="27"/>
      <c r="S17" s="27"/>
      <c r="T17" s="12"/>
      <c r="U17" s="12"/>
      <c r="V17" s="12"/>
      <c r="W17" s="12"/>
      <c r="X17" s="12"/>
    </row>
    <row r="18" spans="1:24" ht="20.25" customHeight="1">
      <c r="A18" s="25"/>
      <c r="B18" s="42" t="s">
        <v>33</v>
      </c>
      <c r="C18" s="43"/>
      <c r="D18" s="234"/>
      <c r="E18" s="234"/>
      <c r="F18" s="413"/>
      <c r="G18" s="423"/>
      <c r="H18" s="423"/>
      <c r="I18" s="423"/>
      <c r="J18" s="423"/>
      <c r="K18" s="423"/>
      <c r="L18" s="423"/>
      <c r="M18" s="423"/>
      <c r="N18" s="423"/>
      <c r="O18" s="423"/>
      <c r="P18" s="423"/>
      <c r="Q18" s="25"/>
      <c r="R18" s="27"/>
      <c r="S18" s="27"/>
      <c r="T18" s="12"/>
      <c r="U18" s="12"/>
      <c r="V18" s="12"/>
      <c r="W18" s="12"/>
      <c r="X18" s="12"/>
    </row>
    <row r="19" spans="1:24" ht="10.5" customHeight="1">
      <c r="A19" s="25"/>
      <c r="B19" s="44"/>
      <c r="C19" s="45"/>
      <c r="D19" s="46"/>
      <c r="E19" s="46"/>
      <c r="F19" s="46"/>
      <c r="G19" s="47"/>
      <c r="H19" s="47"/>
      <c r="I19" s="47"/>
      <c r="J19" s="47"/>
      <c r="K19" s="47"/>
      <c r="L19" s="47"/>
      <c r="M19" s="47"/>
      <c r="N19" s="47"/>
      <c r="O19" s="47"/>
      <c r="P19" s="47"/>
      <c r="Q19" s="25"/>
      <c r="R19" s="27"/>
      <c r="S19" s="27"/>
      <c r="T19" s="12"/>
      <c r="U19" s="12"/>
      <c r="V19" s="12"/>
      <c r="W19" s="12"/>
      <c r="X19" s="12"/>
    </row>
    <row r="20" spans="1:24" ht="14.25" customHeight="1">
      <c r="A20" s="25"/>
      <c r="B20" s="136"/>
      <c r="C20" s="136"/>
      <c r="D20" s="163" t="s">
        <v>40</v>
      </c>
      <c r="E20" s="136"/>
      <c r="F20" s="136"/>
      <c r="G20" s="136"/>
      <c r="H20" s="136"/>
      <c r="I20" s="136"/>
      <c r="J20" s="136"/>
      <c r="K20" s="136"/>
      <c r="L20" s="136"/>
      <c r="M20" s="136"/>
      <c r="N20" s="136"/>
      <c r="O20" s="136"/>
      <c r="P20" s="136"/>
      <c r="Q20" s="25"/>
      <c r="R20" s="27"/>
      <c r="S20" s="27"/>
      <c r="T20" s="12"/>
      <c r="U20" s="12"/>
      <c r="V20" s="12"/>
      <c r="W20" s="12"/>
      <c r="X20" s="12"/>
    </row>
    <row r="21" spans="1:24" ht="13.5" customHeight="1">
      <c r="A21" s="25"/>
      <c r="B21" s="34" t="s">
        <v>81</v>
      </c>
      <c r="C21" s="136"/>
      <c r="D21" s="136"/>
      <c r="E21" s="136"/>
      <c r="F21" s="136"/>
      <c r="G21" s="136"/>
      <c r="H21" s="136"/>
      <c r="I21" s="136"/>
      <c r="J21" s="136"/>
      <c r="K21" s="127"/>
      <c r="L21" s="127"/>
      <c r="M21" s="129"/>
      <c r="N21" s="129"/>
      <c r="O21" s="55"/>
      <c r="P21" s="127"/>
      <c r="Q21" s="25"/>
      <c r="R21" s="27"/>
      <c r="S21" s="27"/>
      <c r="T21" s="12"/>
      <c r="U21" s="12"/>
      <c r="V21" s="12"/>
      <c r="W21" s="12"/>
      <c r="X21" s="12"/>
    </row>
    <row r="22" spans="1:24" ht="27.75" customHeight="1">
      <c r="A22" s="25"/>
      <c r="B22" s="453" t="s">
        <v>168</v>
      </c>
      <c r="C22" s="384"/>
      <c r="D22" s="384"/>
      <c r="E22" s="384"/>
      <c r="F22" s="384"/>
      <c r="G22" s="384"/>
      <c r="H22" s="384"/>
      <c r="I22" s="384"/>
      <c r="J22" s="384"/>
      <c r="K22" s="384"/>
      <c r="L22" s="384"/>
      <c r="M22" s="384"/>
      <c r="N22" s="129"/>
      <c r="O22" s="56"/>
      <c r="P22" s="128"/>
      <c r="Q22" s="25"/>
      <c r="R22" s="27"/>
      <c r="S22" s="27"/>
      <c r="T22" s="12"/>
      <c r="U22" s="12"/>
      <c r="V22" s="12"/>
      <c r="W22" s="12"/>
      <c r="X22" s="12"/>
    </row>
    <row r="23" spans="1:24" ht="7.5" customHeight="1">
      <c r="A23" s="25"/>
      <c r="B23" s="59"/>
      <c r="C23" s="136"/>
      <c r="D23" s="136"/>
      <c r="E23" s="136"/>
      <c r="F23" s="136"/>
      <c r="G23" s="136"/>
      <c r="H23" s="136"/>
      <c r="I23" s="60"/>
      <c r="J23" s="136"/>
      <c r="K23" s="165"/>
      <c r="Q23" s="25"/>
      <c r="R23" s="27"/>
      <c r="S23" s="27"/>
      <c r="T23" s="12"/>
      <c r="U23" s="12"/>
      <c r="V23" s="12"/>
      <c r="W23" s="12"/>
      <c r="X23" s="12"/>
    </row>
    <row r="24" spans="1:24" ht="12.75" customHeight="1">
      <c r="A24" s="25"/>
      <c r="B24" s="136"/>
      <c r="C24" s="449" t="s">
        <v>80</v>
      </c>
      <c r="D24" s="449"/>
      <c r="E24" s="449"/>
      <c r="F24" s="449"/>
      <c r="G24" s="449"/>
      <c r="H24" s="165"/>
      <c r="I24" s="165" t="s">
        <v>91</v>
      </c>
      <c r="J24" s="136"/>
      <c r="K24" s="165" t="s">
        <v>42</v>
      </c>
      <c r="L24" s="449" t="s">
        <v>43</v>
      </c>
      <c r="M24" s="449"/>
      <c r="N24" s="449"/>
      <c r="O24" s="165"/>
      <c r="P24" s="165" t="s">
        <v>2</v>
      </c>
      <c r="Q24" s="25"/>
      <c r="R24" s="27"/>
      <c r="S24" s="27"/>
      <c r="T24" s="12"/>
      <c r="U24" s="12"/>
      <c r="V24" s="12"/>
      <c r="W24" s="12"/>
      <c r="X24" s="12"/>
    </row>
    <row r="25" spans="1:24" ht="19.899999999999999" customHeight="1">
      <c r="A25" s="21"/>
      <c r="B25" s="50"/>
      <c r="C25" s="448"/>
      <c r="D25" s="448"/>
      <c r="E25" s="448"/>
      <c r="F25" s="448"/>
      <c r="G25" s="448"/>
      <c r="H25" s="136"/>
      <c r="I25" s="63"/>
      <c r="J25" s="136"/>
      <c r="K25" s="166"/>
      <c r="L25" s="164"/>
      <c r="M25" s="137"/>
      <c r="N25" s="163"/>
      <c r="O25" s="163"/>
      <c r="P25" s="353">
        <f>ROUND(K25*M25,0)</f>
        <v>0</v>
      </c>
      <c r="Q25" s="25"/>
      <c r="R25" s="27"/>
      <c r="S25" s="27"/>
      <c r="T25" s="12"/>
      <c r="U25" s="12"/>
      <c r="V25" s="12"/>
      <c r="W25" s="12"/>
      <c r="X25" s="12"/>
    </row>
    <row r="26" spans="1:24" ht="19.899999999999999" customHeight="1">
      <c r="A26" s="21"/>
      <c r="B26" s="50"/>
      <c r="C26" s="445"/>
      <c r="D26" s="445"/>
      <c r="E26" s="445"/>
      <c r="F26" s="445"/>
      <c r="G26" s="445"/>
      <c r="H26" s="136"/>
      <c r="I26" s="64"/>
      <c r="J26" s="136"/>
      <c r="K26" s="168"/>
      <c r="L26" s="164"/>
      <c r="M26" s="167"/>
      <c r="N26" s="163"/>
      <c r="O26" s="163"/>
      <c r="P26" s="353">
        <f t="shared" ref="P26:P36" si="0">ROUND(K26*M26,0)</f>
        <v>0</v>
      </c>
      <c r="Q26" s="25"/>
      <c r="R26" s="323"/>
      <c r="S26" s="27"/>
      <c r="T26" s="12"/>
      <c r="U26" s="12"/>
      <c r="V26" s="12"/>
      <c r="W26" s="12"/>
      <c r="X26" s="12"/>
    </row>
    <row r="27" spans="1:24" ht="19.899999999999999" customHeight="1">
      <c r="A27" s="21"/>
      <c r="B27" s="50"/>
      <c r="C27" s="445"/>
      <c r="D27" s="445"/>
      <c r="E27" s="445"/>
      <c r="F27" s="445"/>
      <c r="G27" s="445"/>
      <c r="H27" s="136"/>
      <c r="I27" s="64"/>
      <c r="J27" s="136"/>
      <c r="K27" s="168"/>
      <c r="L27" s="164"/>
      <c r="M27" s="167"/>
      <c r="N27" s="163"/>
      <c r="O27" s="163"/>
      <c r="P27" s="353">
        <f t="shared" si="0"/>
        <v>0</v>
      </c>
      <c r="Q27" s="25"/>
      <c r="R27" s="323"/>
      <c r="S27" s="27"/>
      <c r="T27" s="12"/>
      <c r="U27" s="12"/>
      <c r="V27" s="12"/>
      <c r="W27" s="12"/>
      <c r="X27" s="12"/>
    </row>
    <row r="28" spans="1:24" ht="19.899999999999999" customHeight="1">
      <c r="A28" s="21"/>
      <c r="B28" s="50"/>
      <c r="C28" s="445"/>
      <c r="D28" s="445"/>
      <c r="E28" s="445"/>
      <c r="F28" s="445"/>
      <c r="G28" s="445"/>
      <c r="H28" s="136"/>
      <c r="I28" s="64"/>
      <c r="J28" s="136"/>
      <c r="K28" s="168"/>
      <c r="L28" s="164"/>
      <c r="M28" s="167"/>
      <c r="N28" s="163"/>
      <c r="O28" s="163"/>
      <c r="P28" s="353">
        <f t="shared" si="0"/>
        <v>0</v>
      </c>
      <c r="Q28" s="25"/>
      <c r="R28" s="323"/>
      <c r="S28" s="27"/>
      <c r="T28" s="12"/>
      <c r="U28" s="12"/>
      <c r="V28" s="12"/>
      <c r="W28" s="12"/>
      <c r="X28" s="12"/>
    </row>
    <row r="29" spans="1:24" ht="19.899999999999999" customHeight="1">
      <c r="A29" s="21"/>
      <c r="B29" s="50"/>
      <c r="C29" s="167"/>
      <c r="D29" s="167"/>
      <c r="E29" s="167"/>
      <c r="F29" s="167"/>
      <c r="G29" s="167"/>
      <c r="H29" s="136"/>
      <c r="I29" s="64"/>
      <c r="J29" s="136"/>
      <c r="K29" s="168"/>
      <c r="L29" s="164"/>
      <c r="M29" s="167"/>
      <c r="N29" s="163"/>
      <c r="O29" s="163"/>
      <c r="P29" s="353">
        <f t="shared" si="0"/>
        <v>0</v>
      </c>
      <c r="Q29" s="25"/>
      <c r="R29" s="323"/>
      <c r="S29" s="27"/>
      <c r="T29" s="12"/>
      <c r="U29" s="12"/>
      <c r="V29" s="12"/>
      <c r="W29" s="12"/>
      <c r="X29" s="12"/>
    </row>
    <row r="30" spans="1:24" ht="19.899999999999999" customHeight="1">
      <c r="A30" s="21"/>
      <c r="B30" s="50"/>
      <c r="C30" s="167"/>
      <c r="D30" s="167"/>
      <c r="E30" s="167"/>
      <c r="F30" s="167"/>
      <c r="G30" s="167"/>
      <c r="H30" s="136"/>
      <c r="I30" s="64"/>
      <c r="J30" s="136"/>
      <c r="K30" s="168"/>
      <c r="L30" s="164"/>
      <c r="M30" s="167"/>
      <c r="N30" s="163"/>
      <c r="O30" s="163"/>
      <c r="P30" s="353">
        <f t="shared" si="0"/>
        <v>0</v>
      </c>
      <c r="Q30" s="25"/>
      <c r="R30" s="323"/>
      <c r="S30" s="27"/>
      <c r="T30" s="12"/>
      <c r="U30" s="12"/>
      <c r="V30" s="12"/>
      <c r="W30" s="12"/>
      <c r="X30" s="12"/>
    </row>
    <row r="31" spans="1:24" ht="19.899999999999999" customHeight="1">
      <c r="A31" s="21"/>
      <c r="B31" s="50"/>
      <c r="C31" s="167"/>
      <c r="D31" s="167"/>
      <c r="E31" s="167"/>
      <c r="F31" s="167"/>
      <c r="G31" s="167"/>
      <c r="H31" s="136"/>
      <c r="I31" s="64"/>
      <c r="J31" s="136"/>
      <c r="K31" s="168"/>
      <c r="L31" s="164"/>
      <c r="M31" s="167"/>
      <c r="N31" s="163"/>
      <c r="O31" s="163"/>
      <c r="P31" s="353">
        <f t="shared" si="0"/>
        <v>0</v>
      </c>
      <c r="Q31" s="25"/>
      <c r="R31" s="323"/>
      <c r="S31" s="27"/>
      <c r="T31" s="12"/>
      <c r="U31" s="12"/>
      <c r="V31" s="12"/>
      <c r="W31" s="12"/>
      <c r="X31" s="12"/>
    </row>
    <row r="32" spans="1:24" ht="19.899999999999999" customHeight="1">
      <c r="A32" s="21"/>
      <c r="B32" s="50"/>
      <c r="C32" s="167"/>
      <c r="D32" s="167"/>
      <c r="E32" s="167"/>
      <c r="F32" s="167"/>
      <c r="G32" s="167"/>
      <c r="H32" s="136"/>
      <c r="I32" s="64"/>
      <c r="J32" s="136"/>
      <c r="K32" s="168"/>
      <c r="L32" s="164"/>
      <c r="M32" s="167"/>
      <c r="N32" s="163"/>
      <c r="O32" s="163"/>
      <c r="P32" s="353">
        <f t="shared" si="0"/>
        <v>0</v>
      </c>
      <c r="Q32" s="25"/>
      <c r="R32" s="323"/>
      <c r="S32" s="27"/>
      <c r="T32" s="12"/>
      <c r="U32" s="12"/>
      <c r="V32" s="12"/>
      <c r="W32" s="12"/>
      <c r="X32" s="12"/>
    </row>
    <row r="33" spans="1:24" ht="19.899999999999999" customHeight="1">
      <c r="A33" s="21"/>
      <c r="B33" s="50"/>
      <c r="C33" s="445"/>
      <c r="D33" s="445"/>
      <c r="E33" s="445"/>
      <c r="F33" s="445"/>
      <c r="G33" s="445"/>
      <c r="H33" s="136"/>
      <c r="I33" s="64"/>
      <c r="J33" s="136"/>
      <c r="K33" s="168"/>
      <c r="L33" s="164"/>
      <c r="M33" s="167"/>
      <c r="N33" s="163"/>
      <c r="O33" s="163"/>
      <c r="P33" s="353">
        <f t="shared" si="0"/>
        <v>0</v>
      </c>
      <c r="Q33" s="25"/>
      <c r="R33" s="323"/>
      <c r="S33" s="27"/>
      <c r="T33" s="12"/>
      <c r="U33" s="12"/>
      <c r="V33" s="12"/>
      <c r="W33" s="12"/>
      <c r="X33" s="12"/>
    </row>
    <row r="34" spans="1:24" ht="19.899999999999999" customHeight="1">
      <c r="A34" s="21"/>
      <c r="B34" s="50"/>
      <c r="C34" s="445"/>
      <c r="D34" s="445"/>
      <c r="E34" s="445"/>
      <c r="F34" s="445"/>
      <c r="G34" s="445"/>
      <c r="H34" s="136"/>
      <c r="I34" s="64"/>
      <c r="J34" s="136"/>
      <c r="K34" s="168"/>
      <c r="L34" s="164"/>
      <c r="M34" s="167"/>
      <c r="N34" s="163"/>
      <c r="O34" s="163"/>
      <c r="P34" s="353">
        <f t="shared" si="0"/>
        <v>0</v>
      </c>
      <c r="Q34" s="25"/>
      <c r="R34" s="323"/>
      <c r="S34" s="27"/>
      <c r="T34" s="12"/>
      <c r="U34" s="12"/>
      <c r="V34" s="12"/>
      <c r="W34" s="12"/>
      <c r="X34" s="12"/>
    </row>
    <row r="35" spans="1:24" ht="19.899999999999999" customHeight="1">
      <c r="A35" s="21"/>
      <c r="B35" s="50"/>
      <c r="C35" s="445"/>
      <c r="D35" s="445"/>
      <c r="E35" s="445"/>
      <c r="F35" s="445"/>
      <c r="G35" s="445"/>
      <c r="H35" s="136"/>
      <c r="I35" s="64"/>
      <c r="J35" s="136"/>
      <c r="K35" s="168"/>
      <c r="L35" s="164"/>
      <c r="M35" s="167"/>
      <c r="N35" s="163"/>
      <c r="O35" s="163"/>
      <c r="P35" s="353">
        <f t="shared" si="0"/>
        <v>0</v>
      </c>
      <c r="Q35" s="25"/>
      <c r="R35" s="323"/>
      <c r="S35" s="27"/>
      <c r="T35" s="12"/>
      <c r="U35" s="12"/>
      <c r="V35" s="12"/>
      <c r="W35" s="12"/>
      <c r="X35" s="12"/>
    </row>
    <row r="36" spans="1:24" ht="19.899999999999999" customHeight="1">
      <c r="A36" s="21"/>
      <c r="B36" s="50"/>
      <c r="C36" s="445"/>
      <c r="D36" s="445"/>
      <c r="E36" s="445"/>
      <c r="F36" s="445"/>
      <c r="G36" s="445"/>
      <c r="H36" s="136"/>
      <c r="I36" s="64"/>
      <c r="J36" s="136"/>
      <c r="K36" s="168"/>
      <c r="L36" s="164"/>
      <c r="M36" s="167"/>
      <c r="N36" s="163"/>
      <c r="O36" s="163"/>
      <c r="P36" s="353">
        <f t="shared" si="0"/>
        <v>0</v>
      </c>
      <c r="Q36" s="25"/>
      <c r="R36" s="323"/>
      <c r="S36" s="27"/>
      <c r="T36" s="12"/>
      <c r="U36" s="12"/>
      <c r="V36" s="12"/>
      <c r="W36" s="12"/>
      <c r="X36" s="12"/>
    </row>
    <row r="37" spans="1:24" ht="9.75" customHeight="1">
      <c r="A37" s="25"/>
      <c r="B37" s="136"/>
      <c r="C37" s="136"/>
      <c r="D37" s="136"/>
      <c r="E37" s="136"/>
      <c r="F37" s="136"/>
      <c r="G37" s="136"/>
      <c r="H37" s="136"/>
      <c r="I37" s="136"/>
      <c r="J37" s="163"/>
      <c r="K37" s="164"/>
      <c r="L37" s="67"/>
      <c r="M37" s="67"/>
      <c r="N37" s="67"/>
      <c r="O37" s="66"/>
      <c r="P37" s="68"/>
      <c r="Q37" s="25"/>
      <c r="R37" s="27"/>
      <c r="S37" s="27"/>
      <c r="T37" s="12"/>
      <c r="U37" s="12"/>
      <c r="V37" s="12"/>
      <c r="W37" s="12"/>
      <c r="X37" s="12"/>
    </row>
    <row r="38" spans="1:24" ht="14.25" customHeight="1">
      <c r="A38" s="25"/>
      <c r="B38" s="136"/>
      <c r="C38" s="174" t="s">
        <v>90</v>
      </c>
      <c r="D38" s="170"/>
      <c r="E38" s="170"/>
      <c r="F38" s="170"/>
      <c r="G38" s="170"/>
      <c r="H38" s="170"/>
      <c r="I38" s="170"/>
      <c r="J38" s="172"/>
      <c r="K38" s="173"/>
      <c r="L38" s="67"/>
      <c r="M38" s="67"/>
      <c r="N38" s="67"/>
      <c r="O38" s="66"/>
      <c r="P38" s="68"/>
      <c r="Q38" s="25"/>
      <c r="R38" s="27"/>
      <c r="S38" s="27"/>
      <c r="T38" s="12"/>
      <c r="U38" s="12"/>
      <c r="V38" s="12"/>
      <c r="W38" s="12"/>
      <c r="X38" s="12"/>
    </row>
    <row r="39" spans="1:24" ht="18" customHeight="1">
      <c r="A39" s="25"/>
      <c r="B39" s="136"/>
      <c r="C39" s="170"/>
      <c r="D39" s="170"/>
      <c r="E39" s="170"/>
      <c r="F39" s="170"/>
      <c r="G39" s="170"/>
      <c r="H39" s="170"/>
      <c r="I39" s="170"/>
      <c r="J39" s="172"/>
      <c r="K39" s="173"/>
      <c r="L39" s="67"/>
      <c r="M39" s="67"/>
      <c r="N39" s="67"/>
      <c r="O39" s="66"/>
      <c r="P39" s="68"/>
      <c r="Q39" s="25"/>
      <c r="R39" s="27"/>
      <c r="S39" s="27"/>
      <c r="T39" s="12"/>
      <c r="U39" s="12"/>
      <c r="V39" s="12"/>
      <c r="W39" s="12"/>
      <c r="X39" s="12"/>
    </row>
    <row r="40" spans="1:24" ht="18" customHeight="1">
      <c r="A40" s="25"/>
      <c r="B40" s="136"/>
      <c r="C40" s="235"/>
      <c r="D40" s="235"/>
      <c r="E40" s="235"/>
      <c r="F40" s="235"/>
      <c r="G40" s="235"/>
      <c r="H40" s="235"/>
      <c r="I40" s="235"/>
      <c r="J40" s="236"/>
      <c r="K40" s="237"/>
      <c r="L40" s="67"/>
      <c r="M40" s="67"/>
      <c r="N40" s="67"/>
      <c r="O40" s="66"/>
      <c r="P40" s="68"/>
      <c r="Q40" s="25"/>
      <c r="R40" s="27"/>
      <c r="S40" s="27"/>
      <c r="T40" s="12"/>
      <c r="U40" s="12"/>
      <c r="V40" s="12"/>
      <c r="W40" s="12"/>
      <c r="X40" s="12"/>
    </row>
    <row r="41" spans="1:24" ht="30" customHeight="1" thickBot="1">
      <c r="A41" s="25"/>
      <c r="B41" s="136"/>
      <c r="C41" s="136"/>
      <c r="D41" s="136"/>
      <c r="E41" s="136"/>
      <c r="F41" s="136"/>
      <c r="G41" s="136"/>
      <c r="H41" s="136"/>
      <c r="I41" s="136"/>
      <c r="J41" s="163"/>
      <c r="K41" s="164"/>
      <c r="L41" s="67"/>
      <c r="M41" s="67"/>
      <c r="N41" s="67"/>
      <c r="O41" s="66"/>
      <c r="P41" s="68"/>
      <c r="Q41" s="25"/>
      <c r="R41" s="27"/>
      <c r="S41" s="27"/>
      <c r="T41" s="12"/>
      <c r="U41" s="12"/>
      <c r="V41" s="12"/>
      <c r="W41" s="12"/>
      <c r="X41" s="12"/>
    </row>
    <row r="42" spans="1:24" ht="16.149999999999999" customHeight="1" thickBot="1">
      <c r="A42" s="25"/>
      <c r="B42" s="32" t="s">
        <v>82</v>
      </c>
      <c r="C42" s="136"/>
      <c r="D42" s="136"/>
      <c r="E42" s="136"/>
      <c r="F42" s="136"/>
      <c r="G42" s="136"/>
      <c r="H42" s="136"/>
      <c r="I42" s="136"/>
      <c r="J42" s="136"/>
      <c r="K42" s="136"/>
      <c r="L42" s="136"/>
      <c r="M42" s="136"/>
      <c r="N42" s="136"/>
      <c r="O42" s="66"/>
      <c r="P42" s="354">
        <f>SUM(P25:P36)</f>
        <v>0</v>
      </c>
      <c r="Q42" s="25"/>
      <c r="R42" s="27"/>
      <c r="S42" s="27"/>
      <c r="T42" s="12"/>
      <c r="U42" s="12"/>
      <c r="V42" s="12"/>
      <c r="W42" s="12"/>
      <c r="X42" s="12"/>
    </row>
    <row r="43" spans="1:24" ht="10.5" customHeight="1">
      <c r="A43" s="25"/>
      <c r="B43" s="51" t="s">
        <v>89</v>
      </c>
      <c r="C43" s="136"/>
      <c r="D43" s="136"/>
      <c r="E43" s="136"/>
      <c r="F43" s="136"/>
      <c r="G43" s="136"/>
      <c r="H43" s="136"/>
      <c r="I43" s="136"/>
      <c r="J43" s="136"/>
      <c r="K43" s="136"/>
      <c r="L43" s="136"/>
      <c r="M43" s="136"/>
      <c r="N43" s="136"/>
      <c r="O43" s="66"/>
      <c r="P43" s="69"/>
      <c r="Q43" s="25"/>
      <c r="R43" s="27"/>
      <c r="S43" s="27"/>
      <c r="T43" s="12"/>
      <c r="U43" s="12"/>
      <c r="V43" s="12"/>
      <c r="W43" s="12"/>
      <c r="X43" s="12"/>
    </row>
    <row r="44" spans="1:24" ht="3" customHeight="1">
      <c r="A44" s="25"/>
      <c r="B44" s="51"/>
      <c r="C44" s="136"/>
      <c r="D44" s="136"/>
      <c r="E44" s="136"/>
      <c r="F44" s="136"/>
      <c r="G44" s="136"/>
      <c r="H44" s="136"/>
      <c r="I44" s="136"/>
      <c r="J44" s="136"/>
      <c r="K44" s="136"/>
      <c r="L44" s="136"/>
      <c r="M44" s="136"/>
      <c r="N44" s="136"/>
      <c r="O44" s="66"/>
      <c r="P44" s="69"/>
      <c r="Q44" s="25"/>
      <c r="R44" s="27"/>
      <c r="S44" s="27"/>
      <c r="T44" s="12"/>
      <c r="U44" s="12"/>
      <c r="V44" s="12"/>
      <c r="W44" s="12"/>
      <c r="X44" s="12"/>
    </row>
    <row r="45" spans="1:24" ht="11.25" customHeight="1">
      <c r="A45" s="25"/>
      <c r="B45" s="45"/>
      <c r="C45" s="136"/>
      <c r="D45" s="136"/>
      <c r="E45" s="136"/>
      <c r="F45" s="136"/>
      <c r="G45" s="136"/>
      <c r="H45" s="136"/>
      <c r="I45" s="136"/>
      <c r="J45" s="136"/>
      <c r="K45" s="136"/>
      <c r="L45" s="136"/>
      <c r="M45" s="136"/>
      <c r="N45" s="136"/>
      <c r="O45" s="136"/>
      <c r="P45" s="136"/>
      <c r="Q45" s="25"/>
      <c r="R45" s="27"/>
      <c r="S45" s="27"/>
      <c r="T45" s="12"/>
      <c r="U45" s="12"/>
      <c r="V45" s="12"/>
      <c r="W45" s="12"/>
      <c r="X45" s="12"/>
    </row>
    <row r="46" spans="1:24" ht="11.25" customHeight="1">
      <c r="A46" s="25"/>
      <c r="B46" s="45"/>
      <c r="C46" s="136"/>
      <c r="D46" s="136"/>
      <c r="E46" s="136"/>
      <c r="F46" s="136"/>
      <c r="G46" s="136"/>
      <c r="H46" s="136"/>
      <c r="I46" s="136"/>
      <c r="J46" s="136"/>
      <c r="K46" s="136"/>
      <c r="L46" s="136"/>
      <c r="M46" s="136"/>
      <c r="N46" s="136"/>
      <c r="O46" s="136"/>
      <c r="P46" s="136"/>
      <c r="Q46" s="25"/>
      <c r="R46" s="27"/>
      <c r="S46" s="27"/>
      <c r="T46" s="12"/>
      <c r="U46" s="12"/>
      <c r="V46" s="12"/>
      <c r="W46" s="12"/>
      <c r="X46" s="12"/>
    </row>
    <row r="47" spans="1:24" ht="11.25" customHeight="1">
      <c r="A47" s="25"/>
      <c r="B47" s="45"/>
      <c r="C47" s="136"/>
      <c r="D47" s="136"/>
      <c r="E47" s="136"/>
      <c r="F47" s="136"/>
      <c r="G47" s="136"/>
      <c r="H47" s="136"/>
      <c r="I47" s="136"/>
      <c r="J47" s="136"/>
      <c r="K47" s="136"/>
      <c r="L47" s="136"/>
      <c r="M47" s="136"/>
      <c r="N47" s="136"/>
      <c r="O47" s="136"/>
      <c r="P47" s="136"/>
      <c r="Q47" s="25"/>
      <c r="R47" s="27"/>
      <c r="S47" s="27"/>
      <c r="T47" s="12"/>
      <c r="U47" s="12"/>
      <c r="V47" s="12"/>
      <c r="W47" s="12"/>
      <c r="X47" s="12"/>
    </row>
    <row r="48" spans="1:24" ht="11.25" customHeight="1">
      <c r="A48" s="25"/>
      <c r="B48" s="45"/>
      <c r="C48" s="136"/>
      <c r="D48" s="136"/>
      <c r="E48" s="136"/>
      <c r="F48" s="136"/>
      <c r="G48" s="136"/>
      <c r="H48" s="136"/>
      <c r="I48" s="136"/>
      <c r="J48" s="136"/>
      <c r="K48" s="136"/>
      <c r="L48" s="136"/>
      <c r="M48" s="136"/>
      <c r="N48" s="136"/>
      <c r="O48" s="136"/>
      <c r="P48" s="136"/>
      <c r="Q48" s="25"/>
      <c r="R48" s="27"/>
      <c r="S48" s="27"/>
      <c r="T48" s="12"/>
      <c r="U48" s="12"/>
      <c r="V48" s="12"/>
      <c r="W48" s="12"/>
      <c r="X48" s="12"/>
    </row>
    <row r="49" spans="1:24" ht="11.25" customHeight="1">
      <c r="A49" s="25"/>
      <c r="B49" s="45"/>
      <c r="C49" s="136"/>
      <c r="D49" s="136"/>
      <c r="E49" s="136"/>
      <c r="F49" s="136"/>
      <c r="G49" s="136"/>
      <c r="H49" s="136"/>
      <c r="I49" s="136"/>
      <c r="J49" s="136"/>
      <c r="K49" s="136"/>
      <c r="L49" s="136"/>
      <c r="M49" s="136"/>
      <c r="N49" s="136"/>
      <c r="O49" s="136"/>
      <c r="P49" s="136"/>
      <c r="Q49" s="25"/>
      <c r="R49" s="27"/>
      <c r="S49" s="27"/>
      <c r="T49" s="12"/>
      <c r="U49" s="12"/>
      <c r="V49" s="12"/>
      <c r="W49" s="12"/>
      <c r="X49" s="12"/>
    </row>
    <row r="50" spans="1:24" ht="11.25" customHeight="1">
      <c r="A50" s="25"/>
      <c r="B50" s="45"/>
      <c r="C50" s="136"/>
      <c r="D50" s="136"/>
      <c r="E50" s="136"/>
      <c r="F50" s="136"/>
      <c r="G50" s="136"/>
      <c r="H50" s="136"/>
      <c r="I50" s="136"/>
      <c r="J50" s="136"/>
      <c r="K50" s="136"/>
      <c r="L50" s="136"/>
      <c r="M50" s="136"/>
      <c r="N50" s="136"/>
      <c r="O50" s="136"/>
      <c r="P50" s="136"/>
      <c r="Q50" s="25"/>
      <c r="R50" s="27"/>
      <c r="S50" s="27"/>
      <c r="T50" s="12"/>
      <c r="U50" s="12"/>
      <c r="V50" s="12"/>
      <c r="W50" s="12"/>
      <c r="X50" s="12"/>
    </row>
    <row r="51" spans="1:24" ht="11.25" customHeight="1">
      <c r="A51" s="25"/>
      <c r="B51" s="45"/>
      <c r="C51" s="136"/>
      <c r="D51" s="136"/>
      <c r="E51" s="136"/>
      <c r="F51" s="136"/>
      <c r="G51" s="136"/>
      <c r="H51" s="136"/>
      <c r="I51" s="136"/>
      <c r="J51" s="136"/>
      <c r="K51" s="136"/>
      <c r="L51" s="136"/>
      <c r="M51" s="136"/>
      <c r="N51" s="136"/>
      <c r="O51" s="136"/>
      <c r="P51" s="136"/>
      <c r="Q51" s="25"/>
      <c r="R51" s="27"/>
      <c r="S51" s="27"/>
      <c r="T51" s="12"/>
      <c r="U51" s="12"/>
      <c r="V51" s="12"/>
      <c r="W51" s="12"/>
      <c r="X51" s="12"/>
    </row>
    <row r="52" spans="1:24" ht="11.25" customHeight="1">
      <c r="A52" s="25"/>
      <c r="B52" s="45"/>
      <c r="C52" s="136"/>
      <c r="D52" s="136"/>
      <c r="E52" s="136"/>
      <c r="F52" s="136"/>
      <c r="G52" s="136"/>
      <c r="H52" s="136"/>
      <c r="I52" s="136"/>
      <c r="J52" s="136"/>
      <c r="K52" s="136"/>
      <c r="L52" s="136"/>
      <c r="M52" s="136"/>
      <c r="N52" s="136"/>
      <c r="O52" s="136"/>
      <c r="P52" s="136"/>
      <c r="Q52" s="25"/>
      <c r="R52" s="27"/>
      <c r="S52" s="27"/>
      <c r="T52" s="12"/>
      <c r="U52" s="12"/>
      <c r="V52" s="12"/>
      <c r="W52" s="12"/>
      <c r="X52" s="12"/>
    </row>
    <row r="53" spans="1:24" ht="11.25" customHeight="1">
      <c r="A53" s="25"/>
      <c r="B53" s="45"/>
      <c r="C53" s="136"/>
      <c r="D53" s="136"/>
      <c r="E53" s="136"/>
      <c r="F53" s="136"/>
      <c r="G53" s="136"/>
      <c r="H53" s="136"/>
      <c r="I53" s="136"/>
      <c r="J53" s="136"/>
      <c r="K53" s="136"/>
      <c r="L53" s="136"/>
      <c r="M53" s="136"/>
      <c r="N53" s="136"/>
      <c r="O53" s="136"/>
      <c r="P53" s="136"/>
      <c r="Q53" s="25"/>
      <c r="R53" s="27"/>
      <c r="S53" s="27"/>
      <c r="T53" s="12"/>
      <c r="U53" s="12"/>
      <c r="V53" s="12"/>
      <c r="W53" s="12"/>
      <c r="X53" s="12"/>
    </row>
    <row r="54" spans="1:24" ht="11.25" customHeight="1">
      <c r="A54" s="25"/>
      <c r="B54" s="45"/>
      <c r="C54" s="136"/>
      <c r="D54" s="136"/>
      <c r="E54" s="136"/>
      <c r="F54" s="136"/>
      <c r="G54" s="136"/>
      <c r="H54" s="136"/>
      <c r="I54" s="136"/>
      <c r="J54" s="136"/>
      <c r="K54" s="136"/>
      <c r="L54" s="136"/>
      <c r="M54" s="136"/>
      <c r="N54" s="136"/>
      <c r="O54" s="136"/>
      <c r="P54" s="136"/>
      <c r="Q54" s="25"/>
      <c r="R54" s="27"/>
      <c r="S54" s="27"/>
      <c r="T54" s="12"/>
      <c r="U54" s="12"/>
      <c r="V54" s="12"/>
      <c r="W54" s="12"/>
      <c r="X54" s="12"/>
    </row>
    <row r="55" spans="1:24">
      <c r="A55" s="25"/>
      <c r="B55" s="364" t="s">
        <v>196</v>
      </c>
      <c r="C55" s="136"/>
      <c r="D55" s="80"/>
      <c r="E55" s="136"/>
      <c r="F55" s="136"/>
      <c r="G55" s="136"/>
      <c r="H55" s="136"/>
      <c r="I55" s="136"/>
      <c r="J55" s="136"/>
      <c r="K55" s="136"/>
      <c r="L55" s="136"/>
      <c r="M55" s="136"/>
      <c r="N55" s="136"/>
      <c r="O55" s="136"/>
      <c r="P55" s="81" t="s">
        <v>94</v>
      </c>
      <c r="Q55" s="25"/>
      <c r="R55" s="27"/>
      <c r="S55" s="27"/>
      <c r="T55" s="12"/>
      <c r="U55" s="12"/>
      <c r="V55" s="12"/>
      <c r="W55" s="12"/>
      <c r="X55" s="12"/>
    </row>
    <row r="56" spans="1:24">
      <c r="A56" s="25"/>
      <c r="B56" s="25"/>
      <c r="C56" s="25"/>
      <c r="D56" s="25"/>
      <c r="E56" s="25"/>
      <c r="F56" s="25"/>
      <c r="G56" s="25"/>
      <c r="H56" s="25"/>
      <c r="I56" s="25"/>
      <c r="J56" s="25"/>
      <c r="K56" s="25"/>
      <c r="L56" s="25"/>
      <c r="M56" s="25"/>
      <c r="N56" s="25"/>
      <c r="O56" s="25"/>
      <c r="P56" s="25"/>
      <c r="Q56" s="25"/>
      <c r="R56" s="27"/>
      <c r="S56" s="27"/>
      <c r="T56" s="12"/>
      <c r="U56" s="12"/>
      <c r="V56" s="12"/>
      <c r="W56" s="12"/>
      <c r="X56" s="12"/>
    </row>
    <row r="57" spans="1:24">
      <c r="A57" s="27"/>
      <c r="B57" s="27"/>
      <c r="C57" s="27"/>
      <c r="D57" s="27"/>
      <c r="E57" s="27"/>
      <c r="F57" s="27"/>
      <c r="G57" s="27"/>
      <c r="H57" s="27"/>
      <c r="I57" s="27"/>
      <c r="J57" s="27"/>
      <c r="K57" s="27"/>
      <c r="L57" s="27"/>
      <c r="M57" s="27"/>
      <c r="N57" s="27"/>
      <c r="O57" s="27"/>
      <c r="P57" s="27"/>
      <c r="Q57" s="27"/>
      <c r="R57" s="27"/>
      <c r="S57" s="27"/>
      <c r="T57" s="12"/>
      <c r="U57" s="12"/>
      <c r="V57" s="12"/>
      <c r="W57" s="12"/>
      <c r="X57" s="12"/>
    </row>
    <row r="58" spans="1:24">
      <c r="A58" s="27"/>
      <c r="B58" s="27"/>
      <c r="C58" s="27"/>
      <c r="D58" s="27"/>
      <c r="E58" s="27"/>
      <c r="F58" s="27"/>
      <c r="G58" s="27"/>
      <c r="H58" s="27"/>
      <c r="I58" s="27"/>
      <c r="J58" s="27"/>
      <c r="K58" s="27"/>
      <c r="L58" s="27"/>
      <c r="M58" s="27"/>
      <c r="N58" s="27"/>
      <c r="O58" s="27"/>
      <c r="P58" s="27"/>
      <c r="Q58" s="27"/>
      <c r="R58" s="27"/>
      <c r="S58" s="27"/>
      <c r="T58" s="12"/>
      <c r="U58" s="12"/>
      <c r="V58" s="12"/>
      <c r="W58" s="12"/>
      <c r="X58" s="12"/>
    </row>
    <row r="59" spans="1:24">
      <c r="A59" s="27"/>
      <c r="B59" s="27"/>
      <c r="C59" s="27"/>
      <c r="D59" s="27"/>
      <c r="E59" s="27"/>
      <c r="F59" s="27"/>
      <c r="G59" s="27"/>
      <c r="H59" s="27"/>
      <c r="I59" s="27"/>
      <c r="J59" s="27"/>
      <c r="K59" s="27"/>
      <c r="L59" s="27"/>
      <c r="M59" s="27"/>
      <c r="N59" s="27"/>
      <c r="O59" s="27"/>
      <c r="P59" s="27"/>
      <c r="Q59" s="27"/>
      <c r="R59" s="27"/>
      <c r="S59" s="27"/>
      <c r="T59" s="12"/>
      <c r="U59" s="12"/>
      <c r="V59" s="12"/>
      <c r="W59" s="12"/>
      <c r="X59" s="12"/>
    </row>
    <row r="60" spans="1:24">
      <c r="A60" s="27"/>
      <c r="B60" s="27"/>
      <c r="C60" s="27"/>
      <c r="D60" s="27"/>
      <c r="E60" s="27"/>
      <c r="F60" s="27"/>
      <c r="G60" s="27"/>
      <c r="H60" s="27"/>
      <c r="I60" s="27"/>
      <c r="J60" s="27"/>
      <c r="K60" s="27"/>
      <c r="L60" s="27"/>
      <c r="M60" s="27"/>
      <c r="N60" s="27"/>
      <c r="O60" s="27"/>
      <c r="P60" s="27"/>
      <c r="Q60" s="27"/>
      <c r="R60" s="27"/>
      <c r="S60" s="27"/>
      <c r="T60" s="12"/>
      <c r="U60" s="12"/>
      <c r="V60" s="12"/>
      <c r="W60" s="12"/>
      <c r="X60" s="12"/>
    </row>
    <row r="61" spans="1:24">
      <c r="A61" s="27"/>
      <c r="B61" s="27"/>
      <c r="C61" s="27"/>
      <c r="D61" s="27"/>
      <c r="E61" s="27"/>
      <c r="F61" s="27"/>
      <c r="G61" s="27"/>
      <c r="H61" s="27"/>
      <c r="I61" s="27"/>
      <c r="J61" s="27"/>
      <c r="K61" s="27"/>
      <c r="L61" s="27"/>
      <c r="M61" s="27"/>
      <c r="N61" s="27"/>
      <c r="O61" s="27"/>
      <c r="P61" s="27"/>
      <c r="Q61" s="27"/>
      <c r="R61" s="27"/>
      <c r="S61" s="27"/>
      <c r="T61" s="12"/>
      <c r="U61" s="12"/>
      <c r="V61" s="12"/>
      <c r="W61" s="12"/>
      <c r="X61" s="12"/>
    </row>
    <row r="62" spans="1:24">
      <c r="A62" s="27"/>
      <c r="B62" s="27"/>
      <c r="C62" s="27"/>
      <c r="D62" s="27"/>
      <c r="E62" s="27"/>
      <c r="F62" s="27"/>
      <c r="G62" s="27"/>
      <c r="H62" s="27"/>
      <c r="I62" s="27"/>
      <c r="J62" s="27"/>
      <c r="K62" s="27"/>
      <c r="L62" s="27"/>
      <c r="M62" s="27"/>
      <c r="N62" s="27"/>
      <c r="O62" s="27"/>
      <c r="P62" s="27"/>
      <c r="Q62" s="27"/>
      <c r="R62" s="27"/>
      <c r="S62" s="27"/>
      <c r="T62" s="12"/>
      <c r="U62" s="12"/>
      <c r="V62" s="12"/>
      <c r="W62" s="12"/>
      <c r="X62" s="12"/>
    </row>
    <row r="63" spans="1:24">
      <c r="A63" s="27"/>
      <c r="B63" s="27"/>
      <c r="C63" s="27"/>
      <c r="D63" s="27"/>
      <c r="E63" s="27"/>
      <c r="F63" s="27"/>
      <c r="G63" s="27"/>
      <c r="H63" s="27"/>
      <c r="I63" s="27"/>
      <c r="J63" s="27"/>
      <c r="K63" s="27"/>
      <c r="L63" s="27"/>
      <c r="M63" s="27"/>
      <c r="N63" s="27"/>
      <c r="O63" s="27"/>
      <c r="P63" s="27"/>
      <c r="Q63" s="27"/>
      <c r="R63" s="27"/>
      <c r="S63" s="27"/>
      <c r="T63" s="12"/>
      <c r="U63" s="12"/>
      <c r="V63" s="12"/>
      <c r="W63" s="12"/>
      <c r="X63" s="12"/>
    </row>
    <row r="64" spans="1:24">
      <c r="A64" s="27"/>
      <c r="B64" s="27"/>
      <c r="C64" s="27"/>
      <c r="D64" s="27"/>
      <c r="E64" s="27"/>
      <c r="F64" s="27"/>
      <c r="G64" s="27"/>
      <c r="H64" s="27"/>
      <c r="I64" s="27"/>
      <c r="J64" s="27"/>
      <c r="K64" s="27"/>
      <c r="L64" s="27"/>
      <c r="M64" s="27"/>
      <c r="N64" s="27"/>
      <c r="O64" s="27"/>
      <c r="P64" s="27"/>
      <c r="Q64" s="27"/>
      <c r="R64" s="27"/>
      <c r="S64" s="27"/>
      <c r="T64" s="12"/>
      <c r="U64" s="12"/>
      <c r="V64" s="12"/>
      <c r="W64" s="12"/>
      <c r="X64" s="12"/>
    </row>
    <row r="65" spans="1:24">
      <c r="A65" s="27"/>
      <c r="B65" s="27"/>
      <c r="C65" s="27"/>
      <c r="D65" s="27"/>
      <c r="E65" s="27"/>
      <c r="F65" s="27"/>
      <c r="G65" s="27"/>
      <c r="H65" s="27"/>
      <c r="I65" s="27"/>
      <c r="J65" s="27"/>
      <c r="K65" s="27"/>
      <c r="L65" s="27"/>
      <c r="M65" s="27"/>
      <c r="N65" s="27"/>
      <c r="O65" s="27"/>
      <c r="P65" s="27"/>
      <c r="Q65" s="27"/>
      <c r="R65" s="27"/>
      <c r="S65" s="27"/>
      <c r="T65" s="12"/>
      <c r="U65" s="12"/>
      <c r="V65" s="12"/>
      <c r="W65" s="12"/>
      <c r="X65" s="12"/>
    </row>
    <row r="66" spans="1:24">
      <c r="A66" s="27"/>
      <c r="B66" s="27"/>
      <c r="C66" s="27"/>
      <c r="D66" s="27"/>
      <c r="E66" s="27"/>
      <c r="F66" s="27"/>
      <c r="G66" s="27"/>
      <c r="H66" s="27"/>
      <c r="I66" s="27"/>
      <c r="J66" s="27"/>
      <c r="K66" s="27"/>
      <c r="L66" s="27"/>
      <c r="M66" s="27"/>
      <c r="N66" s="27"/>
      <c r="O66" s="27"/>
      <c r="P66" s="27"/>
      <c r="Q66" s="27"/>
      <c r="R66" s="27"/>
      <c r="S66" s="27"/>
      <c r="T66" s="12"/>
      <c r="U66" s="12"/>
      <c r="V66" s="12"/>
      <c r="W66" s="12"/>
      <c r="X66" s="12"/>
    </row>
    <row r="67" spans="1:24">
      <c r="A67" s="27"/>
      <c r="B67" s="27"/>
      <c r="C67" s="27"/>
      <c r="D67" s="27"/>
      <c r="E67" s="27"/>
      <c r="F67" s="27"/>
      <c r="G67" s="27"/>
      <c r="H67" s="27"/>
      <c r="I67" s="27"/>
      <c r="J67" s="27"/>
      <c r="K67" s="27"/>
      <c r="L67" s="27"/>
      <c r="M67" s="27"/>
      <c r="N67" s="27"/>
      <c r="O67" s="27"/>
      <c r="P67" s="27"/>
      <c r="Q67" s="27"/>
      <c r="R67" s="27"/>
      <c r="S67" s="27"/>
      <c r="T67" s="12"/>
      <c r="U67" s="12"/>
      <c r="V67" s="12"/>
      <c r="W67" s="12"/>
      <c r="X67" s="12"/>
    </row>
    <row r="68" spans="1:24">
      <c r="A68" s="27"/>
      <c r="B68" s="27"/>
      <c r="C68" s="27"/>
      <c r="D68" s="27"/>
      <c r="E68" s="27"/>
      <c r="F68" s="27"/>
      <c r="G68" s="27"/>
      <c r="H68" s="27"/>
      <c r="I68" s="27"/>
      <c r="J68" s="27"/>
      <c r="K68" s="27"/>
      <c r="L68" s="27"/>
      <c r="M68" s="27"/>
      <c r="N68" s="27"/>
      <c r="O68" s="27"/>
      <c r="P68" s="27"/>
      <c r="Q68" s="27"/>
      <c r="R68" s="27"/>
      <c r="S68" s="27"/>
      <c r="T68" s="12"/>
      <c r="U68" s="12"/>
      <c r="V68" s="12"/>
      <c r="W68" s="12"/>
      <c r="X68" s="12"/>
    </row>
    <row r="69" spans="1:24">
      <c r="A69" s="27"/>
      <c r="B69" s="27"/>
      <c r="C69" s="27"/>
      <c r="D69" s="27"/>
      <c r="E69" s="27"/>
      <c r="F69" s="27"/>
      <c r="G69" s="27"/>
      <c r="H69" s="27"/>
      <c r="I69" s="27"/>
      <c r="J69" s="27"/>
      <c r="K69" s="27"/>
      <c r="L69" s="27"/>
      <c r="M69" s="27"/>
      <c r="N69" s="27"/>
      <c r="O69" s="27"/>
      <c r="P69" s="27"/>
      <c r="Q69" s="27"/>
      <c r="R69" s="27"/>
      <c r="S69" s="27"/>
      <c r="T69" s="12"/>
      <c r="U69" s="12"/>
      <c r="V69" s="12"/>
      <c r="W69" s="12"/>
      <c r="X69" s="12"/>
    </row>
    <row r="70" spans="1:24">
      <c r="A70" s="169"/>
      <c r="B70" s="169"/>
      <c r="C70" s="169"/>
      <c r="D70" s="169"/>
      <c r="E70" s="169"/>
      <c r="F70" s="169"/>
      <c r="G70" s="169"/>
      <c r="H70" s="169"/>
      <c r="I70" s="169"/>
      <c r="J70" s="169"/>
      <c r="K70" s="169"/>
      <c r="L70" s="169"/>
      <c r="M70" s="169"/>
      <c r="N70" s="169"/>
      <c r="O70" s="169"/>
      <c r="P70" s="169"/>
      <c r="Q70" s="169"/>
      <c r="R70" s="169"/>
      <c r="S70" s="169"/>
    </row>
    <row r="71" spans="1:24">
      <c r="A71" s="169"/>
      <c r="B71" s="169"/>
      <c r="C71" s="169"/>
      <c r="D71" s="169"/>
      <c r="E71" s="169"/>
      <c r="F71" s="169"/>
      <c r="G71" s="169"/>
      <c r="H71" s="169"/>
      <c r="I71" s="169"/>
      <c r="J71" s="169"/>
      <c r="K71" s="169"/>
      <c r="L71" s="169"/>
      <c r="M71" s="169"/>
      <c r="N71" s="169"/>
      <c r="O71" s="169"/>
      <c r="P71" s="169"/>
      <c r="Q71" s="169"/>
      <c r="R71" s="169"/>
      <c r="S71" s="169"/>
    </row>
    <row r="72" spans="1:24">
      <c r="A72" s="169"/>
      <c r="B72" s="169"/>
      <c r="C72" s="169"/>
      <c r="D72" s="169"/>
      <c r="E72" s="169"/>
      <c r="F72" s="169"/>
      <c r="G72" s="169"/>
      <c r="H72" s="169"/>
      <c r="I72" s="169"/>
      <c r="J72" s="169"/>
      <c r="K72" s="169"/>
      <c r="L72" s="169"/>
      <c r="M72" s="169"/>
      <c r="N72" s="169"/>
      <c r="O72" s="169"/>
      <c r="P72" s="169"/>
      <c r="Q72" s="169"/>
      <c r="R72" s="169"/>
      <c r="S72" s="169"/>
    </row>
    <row r="73" spans="1:24">
      <c r="A73" s="169"/>
      <c r="B73" s="169"/>
      <c r="C73" s="169"/>
      <c r="D73" s="169"/>
      <c r="E73" s="169"/>
      <c r="F73" s="169"/>
      <c r="G73" s="169"/>
      <c r="H73" s="169"/>
      <c r="I73" s="169"/>
      <c r="J73" s="169"/>
      <c r="K73" s="169"/>
      <c r="L73" s="169"/>
      <c r="M73" s="169"/>
      <c r="N73" s="169"/>
      <c r="O73" s="169"/>
      <c r="P73" s="169"/>
      <c r="Q73" s="169"/>
      <c r="R73" s="169"/>
      <c r="S73" s="169"/>
    </row>
    <row r="74" spans="1:24">
      <c r="A74" s="169"/>
      <c r="B74" s="169"/>
      <c r="C74" s="169"/>
      <c r="D74" s="169"/>
      <c r="E74" s="169"/>
      <c r="F74" s="169"/>
      <c r="G74" s="169"/>
      <c r="H74" s="169"/>
      <c r="I74" s="169"/>
      <c r="J74" s="169"/>
      <c r="K74" s="169"/>
      <c r="L74" s="169"/>
      <c r="M74" s="169"/>
      <c r="N74" s="169"/>
      <c r="O74" s="169"/>
      <c r="P74" s="169"/>
      <c r="Q74" s="169"/>
      <c r="R74" s="169"/>
      <c r="S74" s="169"/>
    </row>
    <row r="75" spans="1:24">
      <c r="A75" s="169"/>
      <c r="B75" s="169"/>
      <c r="C75" s="169"/>
      <c r="D75" s="169"/>
      <c r="E75" s="169"/>
      <c r="F75" s="169"/>
      <c r="G75" s="169"/>
      <c r="H75" s="169"/>
      <c r="I75" s="169"/>
      <c r="J75" s="169"/>
      <c r="K75" s="169"/>
      <c r="L75" s="169"/>
      <c r="M75" s="169"/>
      <c r="N75" s="169"/>
      <c r="O75" s="169"/>
      <c r="P75" s="169"/>
      <c r="Q75" s="169"/>
      <c r="R75" s="169"/>
      <c r="S75" s="169"/>
    </row>
    <row r="76" spans="1:24">
      <c r="A76" s="169"/>
      <c r="B76" s="169"/>
      <c r="C76" s="169"/>
      <c r="D76" s="169"/>
      <c r="E76" s="169"/>
      <c r="F76" s="169"/>
      <c r="G76" s="169"/>
      <c r="H76" s="169"/>
      <c r="I76" s="169"/>
      <c r="J76" s="169"/>
      <c r="K76" s="169"/>
      <c r="L76" s="169"/>
      <c r="M76" s="169"/>
      <c r="N76" s="169"/>
      <c r="O76" s="169"/>
      <c r="P76" s="169"/>
      <c r="Q76" s="169"/>
      <c r="R76" s="169"/>
      <c r="S76" s="169"/>
    </row>
    <row r="77" spans="1:24">
      <c r="A77" s="169"/>
      <c r="B77" s="169"/>
      <c r="C77" s="169"/>
      <c r="D77" s="169"/>
      <c r="E77" s="169"/>
      <c r="F77" s="169"/>
      <c r="G77" s="169"/>
      <c r="H77" s="169"/>
      <c r="I77" s="169"/>
      <c r="J77" s="169"/>
      <c r="K77" s="169"/>
      <c r="L77" s="169"/>
      <c r="M77" s="169"/>
      <c r="N77" s="169"/>
      <c r="O77" s="169"/>
      <c r="P77" s="169"/>
      <c r="Q77" s="169"/>
      <c r="R77" s="169"/>
      <c r="S77" s="169"/>
    </row>
    <row r="78" spans="1:24">
      <c r="A78" s="169"/>
      <c r="B78" s="169"/>
      <c r="C78" s="169"/>
      <c r="D78" s="169"/>
      <c r="E78" s="169"/>
      <c r="F78" s="169"/>
      <c r="G78" s="169"/>
      <c r="H78" s="169"/>
      <c r="I78" s="169"/>
      <c r="J78" s="169"/>
      <c r="K78" s="169"/>
      <c r="L78" s="169"/>
      <c r="M78" s="169"/>
      <c r="N78" s="169"/>
      <c r="O78" s="169"/>
      <c r="P78" s="169"/>
      <c r="Q78" s="169"/>
      <c r="R78" s="169"/>
      <c r="S78" s="169"/>
    </row>
    <row r="79" spans="1:24">
      <c r="A79" s="169"/>
      <c r="B79" s="169"/>
      <c r="C79" s="169"/>
      <c r="D79" s="169"/>
      <c r="E79" s="169"/>
      <c r="F79" s="169"/>
      <c r="G79" s="169"/>
      <c r="H79" s="169"/>
      <c r="I79" s="169"/>
      <c r="J79" s="169"/>
      <c r="K79" s="169"/>
      <c r="L79" s="169"/>
      <c r="M79" s="169"/>
      <c r="N79" s="169"/>
      <c r="O79" s="169"/>
      <c r="P79" s="169"/>
      <c r="Q79" s="169"/>
      <c r="R79" s="169"/>
      <c r="S79" s="169"/>
    </row>
    <row r="80" spans="1:24">
      <c r="A80" s="169"/>
      <c r="B80" s="169"/>
      <c r="C80" s="169"/>
      <c r="D80" s="169"/>
      <c r="E80" s="169"/>
      <c r="F80" s="169"/>
      <c r="G80" s="169"/>
      <c r="H80" s="169"/>
      <c r="I80" s="169"/>
      <c r="J80" s="169"/>
      <c r="K80" s="169"/>
      <c r="L80" s="169"/>
      <c r="M80" s="169"/>
      <c r="N80" s="169"/>
      <c r="O80" s="169"/>
      <c r="P80" s="169"/>
      <c r="Q80" s="169"/>
      <c r="R80" s="169"/>
      <c r="S80" s="169"/>
    </row>
    <row r="81" spans="1:19">
      <c r="A81" s="169"/>
      <c r="B81" s="169"/>
      <c r="C81" s="169"/>
      <c r="D81" s="169"/>
      <c r="E81" s="169"/>
      <c r="F81" s="169"/>
      <c r="G81" s="169"/>
      <c r="H81" s="169"/>
      <c r="I81" s="169"/>
      <c r="J81" s="169"/>
      <c r="K81" s="169"/>
      <c r="L81" s="169"/>
      <c r="M81" s="169"/>
      <c r="N81" s="169"/>
      <c r="O81" s="169"/>
      <c r="P81" s="169"/>
      <c r="Q81" s="169"/>
      <c r="R81" s="169"/>
      <c r="S81" s="169"/>
    </row>
    <row r="82" spans="1:19">
      <c r="A82" s="169"/>
      <c r="B82" s="169"/>
      <c r="C82" s="169"/>
      <c r="D82" s="169"/>
      <c r="E82" s="169"/>
      <c r="F82" s="169"/>
      <c r="G82" s="169"/>
      <c r="H82" s="169"/>
      <c r="I82" s="169"/>
      <c r="J82" s="169"/>
      <c r="K82" s="169"/>
      <c r="L82" s="169"/>
      <c r="M82" s="169"/>
      <c r="N82" s="169"/>
      <c r="O82" s="169"/>
      <c r="P82" s="169"/>
      <c r="Q82" s="169"/>
      <c r="R82" s="169"/>
      <c r="S82" s="169"/>
    </row>
    <row r="83" spans="1:19">
      <c r="A83" s="169"/>
      <c r="B83" s="169"/>
      <c r="C83" s="169"/>
      <c r="D83" s="169"/>
      <c r="E83" s="169"/>
      <c r="F83" s="169"/>
      <c r="G83" s="169"/>
      <c r="H83" s="169"/>
      <c r="I83" s="169"/>
      <c r="J83" s="169"/>
      <c r="K83" s="169"/>
      <c r="L83" s="169"/>
      <c r="M83" s="169"/>
      <c r="N83" s="169"/>
      <c r="O83" s="169"/>
      <c r="P83" s="169"/>
      <c r="Q83" s="169"/>
      <c r="R83" s="169"/>
      <c r="S83" s="169"/>
    </row>
    <row r="84" spans="1:19">
      <c r="A84" s="169"/>
      <c r="B84" s="169"/>
      <c r="C84" s="169"/>
      <c r="D84" s="169"/>
      <c r="E84" s="169"/>
      <c r="F84" s="169"/>
      <c r="G84" s="169"/>
      <c r="H84" s="169"/>
      <c r="I84" s="169"/>
      <c r="J84" s="169"/>
      <c r="K84" s="169"/>
      <c r="L84" s="169"/>
      <c r="M84" s="169"/>
      <c r="N84" s="169"/>
      <c r="O84" s="169"/>
      <c r="P84" s="169"/>
      <c r="Q84" s="169"/>
      <c r="R84" s="169"/>
      <c r="S84" s="169"/>
    </row>
    <row r="85" spans="1:19">
      <c r="A85" s="169"/>
      <c r="B85" s="169"/>
      <c r="C85" s="169"/>
      <c r="D85" s="169"/>
      <c r="E85" s="169"/>
      <c r="F85" s="169"/>
      <c r="G85" s="169"/>
      <c r="H85" s="169"/>
      <c r="I85" s="169"/>
      <c r="J85" s="169"/>
      <c r="K85" s="169"/>
      <c r="L85" s="169"/>
      <c r="M85" s="169"/>
      <c r="N85" s="169"/>
      <c r="O85" s="169"/>
      <c r="P85" s="169"/>
      <c r="Q85" s="169"/>
      <c r="R85" s="169"/>
      <c r="S85" s="169"/>
    </row>
  </sheetData>
  <mergeCells count="17">
    <mergeCell ref="B7:P7"/>
    <mergeCell ref="D14:P14"/>
    <mergeCell ref="B22:M22"/>
    <mergeCell ref="F18:P18"/>
    <mergeCell ref="L24:N24"/>
    <mergeCell ref="C36:G36"/>
    <mergeCell ref="C34:G34"/>
    <mergeCell ref="C35:G35"/>
    <mergeCell ref="C27:G27"/>
    <mergeCell ref="B8:P8"/>
    <mergeCell ref="C25:G25"/>
    <mergeCell ref="C26:G26"/>
    <mergeCell ref="C24:G24"/>
    <mergeCell ref="C28:G28"/>
    <mergeCell ref="C33:G33"/>
    <mergeCell ref="D13:H13"/>
    <mergeCell ref="D12:H12"/>
  </mergeCells>
  <phoneticPr fontId="0" type="noConversion"/>
  <pageMargins left="0.5" right="0.5" top="0.25" bottom="0.2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8"/>
  <sheetViews>
    <sheetView showGridLines="0" zoomScaleNormal="100" workbookViewId="0">
      <selection activeCell="C53" sqref="C53:M53"/>
    </sheetView>
  </sheetViews>
  <sheetFormatPr defaultColWidth="8" defaultRowHeight="12.75"/>
  <cols>
    <col min="1" max="2" width="3.75" style="1" customWidth="1"/>
    <col min="3" max="12" width="8.5" style="1" customWidth="1"/>
    <col min="13" max="13" width="3.75" style="1" customWidth="1"/>
    <col min="14" max="16384" width="8" style="1"/>
  </cols>
  <sheetData>
    <row r="1" spans="1:13" ht="19.5" customHeight="1">
      <c r="A1" s="250"/>
      <c r="B1" s="457" t="s">
        <v>0</v>
      </c>
      <c r="C1" s="457"/>
      <c r="D1" s="457"/>
      <c r="E1" s="457"/>
      <c r="F1" s="457"/>
      <c r="G1" s="457"/>
      <c r="H1" s="457"/>
      <c r="I1" s="457"/>
      <c r="J1" s="457"/>
      <c r="K1" s="457"/>
      <c r="L1" s="457"/>
      <c r="M1" s="457"/>
    </row>
    <row r="2" spans="1:13" ht="14.25" customHeight="1">
      <c r="B2" s="458" t="s">
        <v>53</v>
      </c>
      <c r="C2" s="458"/>
      <c r="D2" s="458"/>
      <c r="E2" s="458"/>
      <c r="F2" s="458"/>
      <c r="G2" s="458"/>
      <c r="H2" s="458"/>
      <c r="I2" s="458"/>
      <c r="J2" s="458"/>
      <c r="K2" s="458"/>
      <c r="L2" s="458"/>
      <c r="M2" s="458"/>
    </row>
    <row r="3" spans="1:13" ht="29.25" customHeight="1">
      <c r="B3" s="460" t="s">
        <v>54</v>
      </c>
      <c r="C3" s="460"/>
      <c r="D3" s="460"/>
      <c r="E3" s="460"/>
      <c r="F3" s="460"/>
      <c r="G3" s="460"/>
      <c r="H3" s="460"/>
      <c r="I3" s="460"/>
      <c r="J3" s="460"/>
      <c r="K3" s="460"/>
      <c r="L3" s="460"/>
      <c r="M3" s="460"/>
    </row>
    <row r="4" spans="1:13" ht="20.25">
      <c r="B4" s="459" t="s">
        <v>93</v>
      </c>
      <c r="C4" s="459"/>
      <c r="D4" s="459"/>
      <c r="E4" s="459"/>
      <c r="F4" s="459"/>
      <c r="G4" s="459"/>
      <c r="H4" s="459"/>
      <c r="I4" s="459"/>
      <c r="J4" s="459"/>
      <c r="K4" s="459"/>
      <c r="L4" s="459"/>
      <c r="M4" s="459"/>
    </row>
    <row r="5" spans="1:13" ht="16.5" customHeight="1">
      <c r="B5" s="464"/>
      <c r="C5" s="465"/>
      <c r="D5" s="465"/>
      <c r="E5" s="465"/>
      <c r="F5" s="465"/>
      <c r="G5" s="465"/>
      <c r="H5" s="465"/>
      <c r="I5" s="465"/>
      <c r="J5" s="465"/>
      <c r="K5" s="465"/>
      <c r="L5" s="465"/>
      <c r="M5" s="465"/>
    </row>
    <row r="6" spans="1:13" ht="9" customHeight="1">
      <c r="B6" s="125"/>
      <c r="C6" s="126"/>
      <c r="D6" s="126"/>
      <c r="E6" s="126"/>
      <c r="F6" s="126"/>
      <c r="G6" s="126"/>
      <c r="H6" s="126"/>
      <c r="I6" s="126"/>
      <c r="J6" s="126"/>
      <c r="K6" s="126"/>
      <c r="L6" s="126"/>
      <c r="M6" s="126"/>
    </row>
    <row r="7" spans="1:13" ht="80.25" customHeight="1">
      <c r="B7" s="467" t="s">
        <v>186</v>
      </c>
      <c r="C7" s="468"/>
      <c r="D7" s="468"/>
      <c r="E7" s="468"/>
      <c r="F7" s="468"/>
      <c r="G7" s="468"/>
      <c r="H7" s="468"/>
      <c r="I7" s="468"/>
      <c r="J7" s="468"/>
      <c r="K7" s="468"/>
      <c r="L7" s="468"/>
      <c r="M7" s="468"/>
    </row>
    <row r="8" spans="1:13" ht="101.25" customHeight="1">
      <c r="B8" s="469" t="s">
        <v>158</v>
      </c>
      <c r="C8" s="384"/>
      <c r="D8" s="384"/>
      <c r="E8" s="384"/>
      <c r="F8" s="384"/>
      <c r="G8" s="384"/>
      <c r="H8" s="384"/>
      <c r="I8" s="384"/>
      <c r="J8" s="384"/>
      <c r="K8" s="384"/>
      <c r="L8" s="384"/>
      <c r="M8" s="384"/>
    </row>
    <row r="9" spans="1:13" ht="33" customHeight="1">
      <c r="B9" s="463" t="s">
        <v>37</v>
      </c>
      <c r="C9" s="463"/>
      <c r="D9" s="463"/>
      <c r="E9" s="463"/>
      <c r="F9" s="463"/>
      <c r="G9" s="463"/>
      <c r="H9" s="463"/>
      <c r="I9" s="463"/>
      <c r="J9" s="463"/>
      <c r="K9" s="463"/>
      <c r="L9" s="463"/>
      <c r="M9" s="463"/>
    </row>
    <row r="10" spans="1:13" ht="14.25" customHeight="1">
      <c r="B10" s="463" t="s">
        <v>68</v>
      </c>
      <c r="C10" s="463"/>
      <c r="D10" s="463"/>
      <c r="E10" s="463"/>
      <c r="F10" s="463"/>
      <c r="G10" s="463"/>
      <c r="H10" s="463"/>
      <c r="I10" s="463"/>
      <c r="J10" s="463"/>
      <c r="K10" s="463"/>
      <c r="L10" s="463"/>
      <c r="M10" s="463"/>
    </row>
    <row r="11" spans="1:13" ht="15" customHeight="1">
      <c r="B11" s="225"/>
      <c r="C11" s="225"/>
      <c r="D11" s="225"/>
      <c r="E11" s="225"/>
      <c r="F11" s="225"/>
      <c r="G11" s="225"/>
      <c r="H11" s="225"/>
      <c r="I11" s="225"/>
      <c r="J11" s="225"/>
      <c r="K11" s="225"/>
      <c r="L11" s="225"/>
      <c r="M11" s="225"/>
    </row>
    <row r="12" spans="1:13" ht="24.75" customHeight="1">
      <c r="B12" s="227" t="s">
        <v>83</v>
      </c>
      <c r="C12" s="228"/>
      <c r="D12" s="229"/>
      <c r="E12" s="230" t="s">
        <v>181</v>
      </c>
      <c r="F12" s="225"/>
      <c r="G12" s="225"/>
      <c r="H12" s="225"/>
      <c r="I12" s="225"/>
      <c r="J12" s="225"/>
      <c r="K12" s="225"/>
      <c r="L12" s="225"/>
      <c r="M12" s="171"/>
    </row>
    <row r="13" spans="1:13" ht="129" customHeight="1">
      <c r="B13" s="225"/>
      <c r="C13" s="466" t="s">
        <v>159</v>
      </c>
      <c r="D13" s="384"/>
      <c r="E13" s="384"/>
      <c r="F13" s="384"/>
      <c r="G13" s="384"/>
      <c r="H13" s="384"/>
      <c r="I13" s="384"/>
      <c r="J13" s="384"/>
      <c r="K13" s="384"/>
      <c r="L13" s="384"/>
      <c r="M13" s="384"/>
    </row>
    <row r="14" spans="1:13" ht="117" customHeight="1">
      <c r="B14" s="225"/>
      <c r="C14" s="466" t="s">
        <v>174</v>
      </c>
      <c r="D14" s="456"/>
      <c r="E14" s="456"/>
      <c r="F14" s="456"/>
      <c r="G14" s="456"/>
      <c r="H14" s="456"/>
      <c r="I14" s="456"/>
      <c r="J14" s="456"/>
      <c r="K14" s="456"/>
      <c r="L14" s="456"/>
      <c r="M14" s="456"/>
    </row>
    <row r="15" spans="1:13" ht="11.25" customHeight="1">
      <c r="B15" s="225"/>
      <c r="C15" s="461"/>
      <c r="D15" s="462"/>
      <c r="E15" s="462"/>
      <c r="F15" s="462"/>
      <c r="G15" s="462"/>
      <c r="H15" s="462"/>
      <c r="I15" s="462"/>
      <c r="J15" s="462"/>
      <c r="K15" s="462"/>
      <c r="L15" s="462"/>
      <c r="M15" s="134"/>
    </row>
    <row r="16" spans="1:13" ht="20.25" customHeight="1">
      <c r="B16" s="227" t="s">
        <v>127</v>
      </c>
      <c r="C16" s="231"/>
      <c r="D16" s="161"/>
      <c r="E16" s="161"/>
      <c r="F16" s="161"/>
      <c r="G16" s="161"/>
      <c r="H16" s="134"/>
      <c r="I16" s="134"/>
      <c r="J16" s="134"/>
      <c r="K16" s="134"/>
      <c r="L16" s="134"/>
      <c r="M16" s="134"/>
    </row>
    <row r="17" spans="2:13" ht="35.25" customHeight="1">
      <c r="B17" s="225"/>
      <c r="C17" s="455" t="s">
        <v>191</v>
      </c>
      <c r="D17" s="454"/>
      <c r="E17" s="454"/>
      <c r="F17" s="454"/>
      <c r="G17" s="454"/>
      <c r="H17" s="454"/>
      <c r="I17" s="454"/>
      <c r="J17" s="454"/>
      <c r="K17" s="454"/>
      <c r="L17" s="454"/>
      <c r="M17" s="454"/>
    </row>
    <row r="18" spans="2:13" ht="34.5" customHeight="1">
      <c r="B18" s="225"/>
      <c r="C18" s="455" t="s">
        <v>130</v>
      </c>
      <c r="D18" s="454"/>
      <c r="E18" s="454"/>
      <c r="F18" s="454"/>
      <c r="G18" s="454"/>
      <c r="H18" s="454"/>
      <c r="I18" s="454"/>
      <c r="J18" s="454"/>
      <c r="K18" s="454"/>
      <c r="L18" s="454"/>
      <c r="M18" s="454"/>
    </row>
    <row r="19" spans="2:13" ht="49.5" customHeight="1">
      <c r="B19" s="225"/>
      <c r="C19" s="455" t="s">
        <v>175</v>
      </c>
      <c r="D19" s="454"/>
      <c r="E19" s="454"/>
      <c r="F19" s="454"/>
      <c r="G19" s="454"/>
      <c r="H19" s="454"/>
      <c r="I19" s="454"/>
      <c r="J19" s="454"/>
      <c r="K19" s="454"/>
      <c r="L19" s="454"/>
      <c r="M19" s="454"/>
    </row>
    <row r="20" spans="2:13" ht="78" customHeight="1">
      <c r="B20" s="225"/>
      <c r="C20" s="455" t="s">
        <v>176</v>
      </c>
      <c r="D20" s="454"/>
      <c r="E20" s="454"/>
      <c r="F20" s="454"/>
      <c r="G20" s="454"/>
      <c r="H20" s="454"/>
      <c r="I20" s="454"/>
      <c r="J20" s="454"/>
      <c r="K20" s="454"/>
      <c r="L20" s="454"/>
      <c r="M20" s="454"/>
    </row>
    <row r="21" spans="2:13" ht="21.75" customHeight="1">
      <c r="B21" s="225"/>
      <c r="C21" s="455" t="s">
        <v>160</v>
      </c>
      <c r="D21" s="454"/>
      <c r="E21" s="454"/>
      <c r="F21" s="454"/>
      <c r="G21" s="454"/>
      <c r="H21" s="454"/>
      <c r="I21" s="454"/>
      <c r="J21" s="454"/>
      <c r="K21" s="454"/>
      <c r="L21" s="454"/>
      <c r="M21" s="454"/>
    </row>
    <row r="22" spans="2:13" ht="34.5" customHeight="1">
      <c r="B22" s="225"/>
      <c r="C22" s="455" t="s">
        <v>132</v>
      </c>
      <c r="D22" s="454"/>
      <c r="E22" s="454"/>
      <c r="F22" s="454"/>
      <c r="G22" s="454"/>
      <c r="H22" s="454"/>
      <c r="I22" s="454"/>
      <c r="J22" s="454"/>
      <c r="K22" s="454"/>
      <c r="L22" s="454"/>
      <c r="M22" s="454"/>
    </row>
    <row r="23" spans="2:13" ht="34.5" customHeight="1">
      <c r="B23" s="225"/>
      <c r="C23" s="455" t="s">
        <v>134</v>
      </c>
      <c r="D23" s="454"/>
      <c r="E23" s="454"/>
      <c r="F23" s="454"/>
      <c r="G23" s="454"/>
      <c r="H23" s="454"/>
      <c r="I23" s="454"/>
      <c r="J23" s="454"/>
      <c r="K23" s="454"/>
      <c r="L23" s="454"/>
      <c r="M23" s="454"/>
    </row>
    <row r="24" spans="2:13" ht="16.5" customHeight="1">
      <c r="B24" s="225"/>
      <c r="C24" s="455" t="s">
        <v>133</v>
      </c>
      <c r="D24" s="454"/>
      <c r="E24" s="454"/>
      <c r="F24" s="454"/>
      <c r="G24" s="454"/>
      <c r="H24" s="454"/>
      <c r="I24" s="454"/>
      <c r="J24" s="454"/>
      <c r="K24" s="454"/>
      <c r="L24" s="454"/>
      <c r="M24" s="454"/>
    </row>
    <row r="25" spans="2:13" ht="15" customHeight="1">
      <c r="B25" s="225"/>
      <c r="C25" s="175"/>
      <c r="D25" s="134"/>
      <c r="E25" s="134"/>
      <c r="F25" s="134"/>
      <c r="G25" s="134"/>
      <c r="H25" s="134"/>
      <c r="I25" s="134"/>
      <c r="J25" s="134"/>
      <c r="K25" s="134"/>
      <c r="L25" s="134"/>
      <c r="M25" s="134"/>
    </row>
    <row r="26" spans="2:13" ht="18.75" customHeight="1">
      <c r="B26" s="227" t="s">
        <v>78</v>
      </c>
      <c r="C26" s="161"/>
      <c r="D26" s="228"/>
      <c r="E26" s="229" t="s">
        <v>180</v>
      </c>
      <c r="F26" s="134"/>
      <c r="G26" s="134"/>
      <c r="H26" s="134"/>
      <c r="I26" s="134"/>
      <c r="J26" s="134"/>
      <c r="K26" s="134"/>
      <c r="L26" s="134"/>
      <c r="M26" s="134"/>
    </row>
    <row r="27" spans="2:13" ht="3.75" customHeight="1">
      <c r="B27" s="226"/>
      <c r="C27" s="226"/>
      <c r="D27" s="226"/>
      <c r="E27" s="226"/>
      <c r="F27" s="226"/>
      <c r="G27" s="226"/>
      <c r="H27" s="226"/>
      <c r="I27" s="226"/>
      <c r="J27" s="226"/>
      <c r="K27" s="226"/>
      <c r="L27" s="226"/>
      <c r="M27" s="226"/>
    </row>
    <row r="28" spans="2:13" ht="33.75" customHeight="1">
      <c r="B28" s="226"/>
      <c r="C28" s="455" t="s">
        <v>95</v>
      </c>
      <c r="D28" s="454"/>
      <c r="E28" s="454"/>
      <c r="F28" s="454"/>
      <c r="G28" s="454"/>
      <c r="H28" s="454"/>
      <c r="I28" s="454"/>
      <c r="J28" s="454"/>
      <c r="K28" s="454"/>
      <c r="L28" s="454"/>
      <c r="M28" s="454"/>
    </row>
    <row r="29" spans="2:13" ht="38.25" customHeight="1">
      <c r="B29" s="226"/>
      <c r="C29" s="455" t="s">
        <v>161</v>
      </c>
      <c r="D29" s="384"/>
      <c r="E29" s="384"/>
      <c r="F29" s="384"/>
      <c r="G29" s="384"/>
      <c r="H29" s="384"/>
      <c r="I29" s="384"/>
      <c r="J29" s="384"/>
      <c r="K29" s="384"/>
      <c r="L29" s="384"/>
      <c r="M29" s="384"/>
    </row>
    <row r="30" spans="2:13" ht="18" customHeight="1">
      <c r="B30" s="226"/>
      <c r="C30" s="455" t="s">
        <v>185</v>
      </c>
      <c r="D30" s="384"/>
      <c r="E30" s="384"/>
      <c r="F30" s="384"/>
      <c r="G30" s="384"/>
      <c r="H30" s="384"/>
      <c r="I30" s="384"/>
      <c r="J30" s="384"/>
      <c r="K30" s="384"/>
      <c r="L30" s="384"/>
      <c r="M30" s="384"/>
    </row>
    <row r="31" spans="2:13" ht="18" customHeight="1">
      <c r="B31" s="226"/>
      <c r="C31" s="455" t="s">
        <v>56</v>
      </c>
      <c r="D31" s="384"/>
      <c r="E31" s="384"/>
      <c r="F31" s="384"/>
      <c r="G31" s="384"/>
      <c r="H31" s="384"/>
      <c r="I31" s="384"/>
      <c r="J31" s="384"/>
      <c r="K31" s="384"/>
      <c r="L31" s="384"/>
      <c r="M31" s="384"/>
    </row>
    <row r="32" spans="2:13" ht="18" customHeight="1">
      <c r="B32" s="226"/>
      <c r="C32" s="455" t="s">
        <v>57</v>
      </c>
      <c r="D32" s="384"/>
      <c r="E32" s="384"/>
      <c r="F32" s="384"/>
      <c r="G32" s="384"/>
      <c r="H32" s="384"/>
      <c r="I32" s="384"/>
      <c r="J32" s="384"/>
      <c r="K32" s="384"/>
      <c r="L32" s="384"/>
      <c r="M32" s="384"/>
    </row>
    <row r="33" spans="2:13" ht="36.75" customHeight="1">
      <c r="B33" s="226"/>
      <c r="C33" s="455" t="s">
        <v>58</v>
      </c>
      <c r="D33" s="384"/>
      <c r="E33" s="384"/>
      <c r="F33" s="384"/>
      <c r="G33" s="384"/>
      <c r="H33" s="384"/>
      <c r="I33" s="384"/>
      <c r="J33" s="384"/>
      <c r="K33" s="384"/>
      <c r="L33" s="384"/>
      <c r="M33" s="384"/>
    </row>
    <row r="34" spans="2:13" ht="34.5" customHeight="1">
      <c r="B34" s="226"/>
      <c r="C34" s="455" t="s">
        <v>177</v>
      </c>
      <c r="D34" s="384"/>
      <c r="E34" s="384"/>
      <c r="F34" s="384"/>
      <c r="G34" s="384"/>
      <c r="H34" s="384"/>
      <c r="I34" s="384"/>
      <c r="J34" s="384"/>
      <c r="K34" s="384"/>
      <c r="L34" s="384"/>
      <c r="M34" s="384"/>
    </row>
    <row r="35" spans="2:13" ht="82.5" customHeight="1">
      <c r="B35" s="171"/>
      <c r="C35" s="455" t="s">
        <v>178</v>
      </c>
      <c r="D35" s="384"/>
      <c r="E35" s="384"/>
      <c r="F35" s="384"/>
      <c r="G35" s="384"/>
      <c r="H35" s="384"/>
      <c r="I35" s="384"/>
      <c r="J35" s="384"/>
      <c r="K35" s="384"/>
      <c r="L35" s="384"/>
      <c r="M35" s="384"/>
    </row>
    <row r="36" spans="2:13" ht="52.5" customHeight="1">
      <c r="B36" s="171"/>
      <c r="C36" s="455" t="s">
        <v>64</v>
      </c>
      <c r="D36" s="384"/>
      <c r="E36" s="384"/>
      <c r="F36" s="384"/>
      <c r="G36" s="384"/>
      <c r="H36" s="384"/>
      <c r="I36" s="384"/>
      <c r="J36" s="384"/>
      <c r="K36" s="384"/>
      <c r="L36" s="384"/>
      <c r="M36" s="384"/>
    </row>
    <row r="37" spans="2:13" ht="38.25" customHeight="1">
      <c r="B37" s="171"/>
      <c r="C37" s="455" t="s">
        <v>165</v>
      </c>
      <c r="D37" s="384"/>
      <c r="E37" s="384"/>
      <c r="F37" s="384"/>
      <c r="G37" s="384"/>
      <c r="H37" s="384"/>
      <c r="I37" s="384"/>
      <c r="J37" s="384"/>
      <c r="K37" s="384"/>
      <c r="L37" s="384"/>
      <c r="M37" s="384"/>
    </row>
    <row r="38" spans="2:13" ht="64.5" customHeight="1">
      <c r="B38" s="171"/>
      <c r="C38" s="455" t="s">
        <v>179</v>
      </c>
      <c r="D38" s="384"/>
      <c r="E38" s="384"/>
      <c r="F38" s="384"/>
      <c r="G38" s="384"/>
      <c r="H38" s="384"/>
      <c r="I38" s="384"/>
      <c r="J38" s="384"/>
      <c r="K38" s="384"/>
      <c r="L38" s="384"/>
      <c r="M38" s="384"/>
    </row>
    <row r="39" spans="2:13" ht="18" customHeight="1">
      <c r="B39" s="171"/>
      <c r="C39" s="455" t="s">
        <v>65</v>
      </c>
      <c r="D39" s="384"/>
      <c r="E39" s="384"/>
      <c r="F39" s="384"/>
      <c r="G39" s="384"/>
      <c r="H39" s="384"/>
      <c r="I39" s="384"/>
      <c r="J39" s="384"/>
      <c r="K39" s="384"/>
      <c r="L39" s="384"/>
      <c r="M39" s="384"/>
    </row>
    <row r="40" spans="2:13" ht="18" customHeight="1">
      <c r="B40" s="171"/>
      <c r="C40" s="455" t="s">
        <v>66</v>
      </c>
      <c r="D40" s="455"/>
      <c r="E40" s="455"/>
      <c r="F40" s="455"/>
      <c r="G40" s="455"/>
      <c r="H40" s="455"/>
      <c r="I40" s="455"/>
      <c r="J40" s="455"/>
      <c r="K40" s="455"/>
      <c r="L40" s="455"/>
      <c r="M40" s="455"/>
    </row>
    <row r="41" spans="2:13" ht="36" customHeight="1">
      <c r="B41" s="171"/>
      <c r="C41" s="455" t="s">
        <v>67</v>
      </c>
      <c r="D41" s="455"/>
      <c r="E41" s="455"/>
      <c r="F41" s="455"/>
      <c r="G41" s="455"/>
      <c r="H41" s="455"/>
      <c r="I41" s="455"/>
      <c r="J41" s="455"/>
      <c r="K41" s="455"/>
      <c r="L41" s="455"/>
      <c r="M41" s="455"/>
    </row>
    <row r="42" spans="2:13" ht="34.5" customHeight="1">
      <c r="B42" s="171"/>
      <c r="C42" s="455" t="s">
        <v>192</v>
      </c>
      <c r="D42" s="455"/>
      <c r="E42" s="455"/>
      <c r="F42" s="455"/>
      <c r="G42" s="455"/>
      <c r="H42" s="455"/>
      <c r="I42" s="455"/>
      <c r="J42" s="455"/>
      <c r="K42" s="455"/>
      <c r="L42" s="455"/>
      <c r="M42" s="455"/>
    </row>
    <row r="43" spans="2:13" ht="63" customHeight="1">
      <c r="B43" s="171"/>
      <c r="C43" s="455" t="s">
        <v>193</v>
      </c>
      <c r="D43" s="455"/>
      <c r="E43" s="455"/>
      <c r="F43" s="455"/>
      <c r="G43" s="455"/>
      <c r="H43" s="455"/>
      <c r="I43" s="455"/>
      <c r="J43" s="455"/>
      <c r="K43" s="455"/>
      <c r="L43" s="455"/>
      <c r="M43" s="455"/>
    </row>
    <row r="44" spans="2:13" ht="15" customHeight="1">
      <c r="B44" s="171"/>
      <c r="C44" s="455"/>
      <c r="D44" s="384"/>
      <c r="E44" s="384"/>
      <c r="F44" s="384"/>
      <c r="G44" s="384"/>
      <c r="H44" s="384"/>
      <c r="I44" s="384"/>
      <c r="J44" s="384"/>
      <c r="K44" s="384"/>
      <c r="L44" s="384"/>
      <c r="M44" s="384"/>
    </row>
    <row r="45" spans="2:13" ht="20.25">
      <c r="B45" s="227" t="s">
        <v>84</v>
      </c>
      <c r="C45" s="161"/>
      <c r="D45" s="161"/>
      <c r="E45" s="161"/>
      <c r="F45" s="161"/>
      <c r="G45" s="161"/>
      <c r="H45" s="161"/>
      <c r="I45" s="161"/>
      <c r="J45" s="134"/>
      <c r="K45" s="134"/>
      <c r="L45" s="134"/>
      <c r="M45" s="134"/>
    </row>
    <row r="46" spans="2:13" ht="6" customHeight="1">
      <c r="B46" s="226"/>
      <c r="C46" s="226"/>
      <c r="D46" s="226"/>
      <c r="E46" s="226"/>
      <c r="F46" s="226"/>
      <c r="G46" s="226"/>
      <c r="H46" s="226"/>
      <c r="I46" s="226"/>
      <c r="J46" s="226"/>
      <c r="K46" s="226"/>
      <c r="L46" s="226"/>
      <c r="M46" s="226"/>
    </row>
    <row r="47" spans="2:13" ht="32.25" customHeight="1">
      <c r="B47" s="226"/>
      <c r="C47" s="455" t="s">
        <v>164</v>
      </c>
      <c r="D47" s="454"/>
      <c r="E47" s="454"/>
      <c r="F47" s="454"/>
      <c r="G47" s="454"/>
      <c r="H47" s="454"/>
      <c r="I47" s="454"/>
      <c r="J47" s="454"/>
      <c r="K47" s="454"/>
      <c r="L47" s="454"/>
      <c r="M47" s="454"/>
    </row>
    <row r="48" spans="2:13" ht="38.25" customHeight="1">
      <c r="B48" s="226"/>
      <c r="C48" s="455" t="s">
        <v>161</v>
      </c>
      <c r="D48" s="384"/>
      <c r="E48" s="384"/>
      <c r="F48" s="384"/>
      <c r="G48" s="384"/>
      <c r="H48" s="384"/>
      <c r="I48" s="384"/>
      <c r="J48" s="384"/>
      <c r="K48" s="384"/>
      <c r="L48" s="384"/>
      <c r="M48" s="384"/>
    </row>
    <row r="49" spans="2:13" ht="18" customHeight="1">
      <c r="B49" s="226"/>
      <c r="C49" s="455" t="s">
        <v>185</v>
      </c>
      <c r="D49" s="384"/>
      <c r="E49" s="384"/>
      <c r="F49" s="384"/>
      <c r="G49" s="384"/>
      <c r="H49" s="384"/>
      <c r="I49" s="384"/>
      <c r="J49" s="384"/>
      <c r="K49" s="384"/>
      <c r="L49" s="384"/>
      <c r="M49" s="384"/>
    </row>
    <row r="50" spans="2:13" ht="18" customHeight="1">
      <c r="B50" s="226"/>
      <c r="C50" s="455" t="s">
        <v>69</v>
      </c>
      <c r="D50" s="384"/>
      <c r="E50" s="384"/>
      <c r="F50" s="384"/>
      <c r="G50" s="384"/>
      <c r="H50" s="384"/>
      <c r="I50" s="384"/>
      <c r="J50" s="384"/>
      <c r="K50" s="384"/>
      <c r="L50" s="384"/>
      <c r="M50" s="384"/>
    </row>
    <row r="51" spans="2:13" ht="18" customHeight="1">
      <c r="B51" s="226"/>
      <c r="C51" s="455" t="s">
        <v>70</v>
      </c>
      <c r="D51" s="384"/>
      <c r="E51" s="384"/>
      <c r="F51" s="384"/>
      <c r="G51" s="384"/>
      <c r="H51" s="384"/>
      <c r="I51" s="384"/>
      <c r="J51" s="384"/>
      <c r="K51" s="384"/>
      <c r="L51" s="384"/>
      <c r="M51" s="384"/>
    </row>
    <row r="52" spans="2:13" ht="50.25" customHeight="1">
      <c r="B52" s="226"/>
      <c r="C52" s="455" t="s">
        <v>162</v>
      </c>
      <c r="D52" s="384"/>
      <c r="E52" s="384"/>
      <c r="F52" s="384"/>
      <c r="G52" s="384"/>
      <c r="H52" s="384"/>
      <c r="I52" s="384"/>
      <c r="J52" s="384"/>
      <c r="K52" s="384"/>
      <c r="L52" s="384"/>
      <c r="M52" s="384"/>
    </row>
    <row r="53" spans="2:13" ht="187.15" customHeight="1">
      <c r="B53" s="226"/>
      <c r="C53" s="455" t="s">
        <v>195</v>
      </c>
      <c r="D53" s="384"/>
      <c r="E53" s="384"/>
      <c r="F53" s="384"/>
      <c r="G53" s="384"/>
      <c r="H53" s="384"/>
      <c r="I53" s="384"/>
      <c r="J53" s="384"/>
      <c r="K53" s="384"/>
      <c r="L53" s="384"/>
      <c r="M53" s="384"/>
    </row>
    <row r="54" spans="2:13" ht="55.15" customHeight="1">
      <c r="B54" s="226"/>
      <c r="C54" s="455" t="s">
        <v>163</v>
      </c>
      <c r="D54" s="384"/>
      <c r="E54" s="384"/>
      <c r="F54" s="384"/>
      <c r="G54" s="384"/>
      <c r="H54" s="384"/>
      <c r="I54" s="384"/>
      <c r="J54" s="384"/>
      <c r="K54" s="384"/>
      <c r="L54" s="384"/>
      <c r="M54" s="384"/>
    </row>
    <row r="55" spans="2:13" ht="99" customHeight="1">
      <c r="B55" s="171"/>
      <c r="C55" s="455" t="s">
        <v>77</v>
      </c>
      <c r="D55" s="384"/>
      <c r="E55" s="384"/>
      <c r="F55" s="384"/>
      <c r="G55" s="384"/>
      <c r="H55" s="384"/>
      <c r="I55" s="384"/>
      <c r="J55" s="384"/>
      <c r="K55" s="384"/>
      <c r="L55" s="384"/>
      <c r="M55" s="384"/>
    </row>
    <row r="56" spans="2:13" ht="49.5" customHeight="1">
      <c r="B56" s="171"/>
      <c r="C56" s="455" t="s">
        <v>194</v>
      </c>
      <c r="D56" s="384"/>
      <c r="E56" s="384"/>
      <c r="F56" s="384"/>
      <c r="G56" s="384"/>
      <c r="H56" s="384"/>
      <c r="I56" s="384"/>
      <c r="J56" s="384"/>
      <c r="K56" s="384"/>
      <c r="L56" s="384"/>
      <c r="M56" s="384"/>
    </row>
    <row r="57" spans="2:13" ht="9" customHeight="1">
      <c r="B57" s="171"/>
      <c r="C57" s="122"/>
      <c r="D57" s="134"/>
      <c r="E57" s="134"/>
      <c r="F57" s="134"/>
      <c r="G57" s="134"/>
      <c r="H57" s="134"/>
      <c r="I57" s="134"/>
      <c r="J57" s="134"/>
      <c r="K57" s="134"/>
      <c r="L57" s="134"/>
      <c r="M57" s="134"/>
    </row>
    <row r="58" spans="2:13" ht="21.75" customHeight="1">
      <c r="B58" s="232" t="s">
        <v>85</v>
      </c>
      <c r="C58" s="160"/>
      <c r="D58" s="161"/>
      <c r="E58" s="161"/>
      <c r="F58" s="161"/>
      <c r="G58" s="161"/>
      <c r="H58" s="134"/>
      <c r="I58" s="134"/>
      <c r="J58" s="134"/>
      <c r="K58" s="134"/>
      <c r="L58" s="134"/>
      <c r="M58" s="134"/>
    </row>
    <row r="59" spans="2:13" ht="21" customHeight="1">
      <c r="B59" s="171"/>
      <c r="C59" s="454" t="s">
        <v>79</v>
      </c>
      <c r="D59" s="456"/>
      <c r="E59" s="456"/>
      <c r="F59" s="456"/>
      <c r="G59" s="456"/>
      <c r="H59" s="456"/>
      <c r="I59" s="456"/>
      <c r="J59" s="456"/>
      <c r="K59" s="456"/>
      <c r="L59" s="456"/>
      <c r="M59" s="456"/>
    </row>
    <row r="60" spans="2:13" ht="66.75" customHeight="1">
      <c r="B60" s="171"/>
      <c r="C60" s="454" t="s">
        <v>166</v>
      </c>
      <c r="D60" s="384"/>
      <c r="E60" s="384"/>
      <c r="F60" s="384"/>
      <c r="G60" s="384"/>
      <c r="H60" s="384"/>
      <c r="I60" s="384"/>
      <c r="J60" s="384"/>
      <c r="K60" s="384"/>
      <c r="L60" s="384"/>
      <c r="M60" s="384"/>
    </row>
    <row r="61" spans="2:13" ht="21" customHeight="1">
      <c r="B61" s="171"/>
      <c r="C61" s="455"/>
      <c r="D61" s="455"/>
      <c r="E61" s="455"/>
      <c r="F61" s="455"/>
      <c r="G61" s="455"/>
      <c r="H61" s="455"/>
      <c r="I61" s="455"/>
      <c r="J61" s="455"/>
      <c r="K61" s="455"/>
      <c r="L61" s="455"/>
      <c r="M61" s="455"/>
    </row>
    <row r="62" spans="2:13" ht="19.5" customHeight="1"/>
    <row r="63" spans="2:13" ht="20.25">
      <c r="B63" s="232" t="s">
        <v>145</v>
      </c>
      <c r="C63" s="160"/>
      <c r="D63" s="160"/>
      <c r="E63" s="160"/>
      <c r="F63" s="160"/>
      <c r="G63" s="160"/>
      <c r="H63" s="160"/>
      <c r="I63" s="122"/>
      <c r="J63" s="122"/>
      <c r="K63" s="122"/>
      <c r="L63" s="122"/>
      <c r="M63" s="122"/>
    </row>
    <row r="64" spans="2:13" ht="18.75" customHeight="1">
      <c r="B64" s="171"/>
      <c r="C64" s="454" t="s">
        <v>143</v>
      </c>
      <c r="D64" s="454"/>
      <c r="E64" s="454"/>
      <c r="F64" s="454"/>
      <c r="G64" s="454"/>
      <c r="H64" s="454"/>
      <c r="I64" s="454"/>
      <c r="J64" s="454"/>
      <c r="K64" s="454"/>
      <c r="L64" s="454"/>
      <c r="M64" s="454"/>
    </row>
    <row r="65" spans="2:13" ht="18" customHeight="1">
      <c r="B65" s="171"/>
      <c r="C65" s="454" t="s">
        <v>144</v>
      </c>
      <c r="D65" s="454"/>
      <c r="E65" s="454"/>
      <c r="F65" s="454"/>
      <c r="G65" s="454"/>
      <c r="H65" s="454"/>
      <c r="I65" s="454"/>
      <c r="J65" s="454"/>
      <c r="K65" s="454"/>
      <c r="L65" s="454"/>
      <c r="M65" s="454"/>
    </row>
    <row r="66" spans="2:13" ht="81.75" customHeight="1">
      <c r="B66" s="226"/>
      <c r="C66" s="455" t="s">
        <v>92</v>
      </c>
      <c r="D66" s="454"/>
      <c r="E66" s="454"/>
      <c r="F66" s="454"/>
      <c r="G66" s="454"/>
      <c r="H66" s="454"/>
      <c r="I66" s="454"/>
      <c r="J66" s="454"/>
      <c r="K66" s="454"/>
      <c r="L66" s="454"/>
      <c r="M66" s="454"/>
    </row>
    <row r="67" spans="2:13" ht="33.75" customHeight="1">
      <c r="B67" s="226"/>
      <c r="C67" s="455" t="s">
        <v>167</v>
      </c>
      <c r="D67" s="454"/>
      <c r="E67" s="454"/>
      <c r="F67" s="454"/>
      <c r="G67" s="454"/>
      <c r="H67" s="454"/>
      <c r="I67" s="454"/>
      <c r="J67" s="454"/>
      <c r="K67" s="454"/>
      <c r="L67" s="454"/>
      <c r="M67" s="454"/>
    </row>
    <row r="68" spans="2:13">
      <c r="B68" s="372"/>
    </row>
  </sheetData>
  <mergeCells count="54">
    <mergeCell ref="C28:M28"/>
    <mergeCell ref="B9:M9"/>
    <mergeCell ref="B7:M7"/>
    <mergeCell ref="B8:M8"/>
    <mergeCell ref="C53:M53"/>
    <mergeCell ref="C52:M52"/>
    <mergeCell ref="C24:M24"/>
    <mergeCell ref="C17:M17"/>
    <mergeCell ref="C18:M18"/>
    <mergeCell ref="C19:M19"/>
    <mergeCell ref="C20:M20"/>
    <mergeCell ref="C21:M21"/>
    <mergeCell ref="C22:M22"/>
    <mergeCell ref="C23:M23"/>
    <mergeCell ref="C29:M29"/>
    <mergeCell ref="C33:M33"/>
    <mergeCell ref="B1:M1"/>
    <mergeCell ref="B2:M2"/>
    <mergeCell ref="B4:M4"/>
    <mergeCell ref="B3:M3"/>
    <mergeCell ref="C15:L15"/>
    <mergeCell ref="B10:M10"/>
    <mergeCell ref="B5:M5"/>
    <mergeCell ref="C13:M13"/>
    <mergeCell ref="C14:M14"/>
    <mergeCell ref="C30:M30"/>
    <mergeCell ref="C31:M31"/>
    <mergeCell ref="C32:M32"/>
    <mergeCell ref="C64:M64"/>
    <mergeCell ref="C67:M67"/>
    <mergeCell ref="C35:M35"/>
    <mergeCell ref="C36:M36"/>
    <mergeCell ref="C37:M37"/>
    <mergeCell ref="C44:M44"/>
    <mergeCell ref="C38:M38"/>
    <mergeCell ref="C39:M39"/>
    <mergeCell ref="C40:M40"/>
    <mergeCell ref="C41:M41"/>
    <mergeCell ref="C42:M42"/>
    <mergeCell ref="C48:M48"/>
    <mergeCell ref="C49:M49"/>
    <mergeCell ref="C65:M65"/>
    <mergeCell ref="C66:M66"/>
    <mergeCell ref="C43:M43"/>
    <mergeCell ref="C34:M34"/>
    <mergeCell ref="C55:M55"/>
    <mergeCell ref="C56:M56"/>
    <mergeCell ref="C59:M59"/>
    <mergeCell ref="C60:M60"/>
    <mergeCell ref="C47:M47"/>
    <mergeCell ref="C51:M51"/>
    <mergeCell ref="C50:M50"/>
    <mergeCell ref="C54:M54"/>
    <mergeCell ref="C61:M61"/>
  </mergeCells>
  <phoneticPr fontId="5" type="noConversion"/>
  <pageMargins left="0.65" right="0.5" top="0.65" bottom="0.5" header="0.5" footer="0.5"/>
  <pageSetup scale="90" orientation="portrait" r:id="rId1"/>
  <headerFooter alignWithMargins="0">
    <oddFooter>&amp;LJuly 2021&amp;RCO - 6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19"/>
  <sheetViews>
    <sheetView zoomScale="50" zoomScaleNormal="50" workbookViewId="0">
      <selection activeCell="G14" sqref="G14"/>
    </sheetView>
  </sheetViews>
  <sheetFormatPr defaultColWidth="8.75" defaultRowHeight="15.75"/>
  <cols>
    <col min="2" max="3" width="11.75" customWidth="1"/>
    <col min="5" max="6" width="11.75" customWidth="1"/>
    <col min="8" max="9" width="11.75" customWidth="1"/>
    <col min="10" max="10" width="12.75" customWidth="1"/>
    <col min="11" max="12" width="11.75" customWidth="1"/>
    <col min="14" max="15" width="11.75" customWidth="1"/>
    <col min="17" max="18" width="11.75" customWidth="1"/>
    <col min="20" max="21" width="11.75" customWidth="1"/>
  </cols>
  <sheetData>
    <row r="1" spans="2:24" ht="16.5" thickBot="1"/>
    <row r="2" spans="2:24" ht="180" customHeight="1" thickBot="1">
      <c r="B2" s="475" t="s">
        <v>157</v>
      </c>
      <c r="C2" s="476"/>
      <c r="D2" s="476"/>
      <c r="E2" s="476"/>
      <c r="F2" s="477"/>
      <c r="I2" s="472" t="s">
        <v>154</v>
      </c>
      <c r="J2" s="474"/>
      <c r="T2" s="471"/>
      <c r="U2" s="471"/>
      <c r="X2" s="470"/>
    </row>
    <row r="3" spans="2:24">
      <c r="J3" s="242"/>
      <c r="X3" s="470"/>
    </row>
    <row r="4" spans="2:24" ht="16.5" thickBot="1">
      <c r="J4" s="246"/>
      <c r="X4" s="470"/>
    </row>
    <row r="5" spans="2:24">
      <c r="F5" s="242"/>
      <c r="G5" s="202"/>
      <c r="H5" s="202"/>
      <c r="I5" s="202"/>
      <c r="J5" s="202"/>
      <c r="K5" s="202"/>
      <c r="L5" s="202"/>
      <c r="M5" s="202"/>
      <c r="N5" s="244"/>
      <c r="X5" s="470"/>
    </row>
    <row r="6" spans="2:24" ht="16.5" thickBot="1">
      <c r="F6" s="243"/>
      <c r="G6" s="185"/>
      <c r="H6" s="185"/>
      <c r="I6" s="185"/>
      <c r="J6" s="185"/>
      <c r="K6" s="185"/>
      <c r="L6" s="185"/>
      <c r="M6" s="185"/>
      <c r="N6" s="245"/>
    </row>
    <row r="7" spans="2:24" ht="180" customHeight="1" thickBot="1">
      <c r="E7" s="472" t="s">
        <v>155</v>
      </c>
      <c r="F7" s="473"/>
      <c r="N7" s="472" t="s">
        <v>155</v>
      </c>
      <c r="O7" s="473"/>
    </row>
    <row r="8" spans="2:24">
      <c r="E8" s="241"/>
      <c r="F8" s="242"/>
      <c r="N8" s="241"/>
      <c r="O8" s="242"/>
    </row>
    <row r="9" spans="2:24" ht="16.5" thickBot="1">
      <c r="F9" s="243"/>
      <c r="O9" s="246"/>
    </row>
    <row r="10" spans="2:24">
      <c r="C10" s="242"/>
      <c r="D10" s="202"/>
      <c r="E10" s="202"/>
      <c r="F10" s="242"/>
      <c r="G10" s="202"/>
      <c r="H10" s="244"/>
      <c r="L10" s="242"/>
      <c r="M10" s="202"/>
      <c r="N10" s="202"/>
      <c r="O10" s="242"/>
      <c r="P10" s="202"/>
      <c r="Q10" s="244"/>
      <c r="R10" s="202"/>
      <c r="S10" s="202"/>
      <c r="T10" s="244"/>
    </row>
    <row r="11" spans="2:24" ht="16.5" thickBot="1">
      <c r="C11" s="243"/>
      <c r="D11" s="185"/>
      <c r="E11" s="185"/>
      <c r="F11" s="246"/>
      <c r="G11" s="185"/>
      <c r="H11" s="245"/>
      <c r="L11" s="243"/>
      <c r="M11" s="185"/>
      <c r="N11" s="185"/>
      <c r="O11" s="246"/>
      <c r="P11" s="185"/>
      <c r="Q11" s="245"/>
      <c r="R11" s="185"/>
      <c r="S11" s="185"/>
      <c r="T11" s="245"/>
    </row>
    <row r="12" spans="2:24" ht="180" customHeight="1" thickBot="1">
      <c r="B12" s="472" t="s">
        <v>156</v>
      </c>
      <c r="C12" s="473"/>
      <c r="E12" s="472" t="s">
        <v>156</v>
      </c>
      <c r="F12" s="473"/>
      <c r="H12" s="472" t="s">
        <v>156</v>
      </c>
      <c r="I12" s="473"/>
      <c r="K12" s="472" t="s">
        <v>156</v>
      </c>
      <c r="L12" s="473"/>
      <c r="N12" s="472" t="s">
        <v>156</v>
      </c>
      <c r="O12" s="473"/>
      <c r="Q12" s="472" t="s">
        <v>156</v>
      </c>
      <c r="R12" s="473"/>
      <c r="T12" s="472" t="s">
        <v>156</v>
      </c>
      <c r="U12" s="473"/>
    </row>
    <row r="13" spans="2:24">
      <c r="F13" s="242"/>
      <c r="G13" s="185"/>
      <c r="H13" s="185"/>
      <c r="I13" s="185"/>
      <c r="J13" s="185"/>
      <c r="K13" s="185"/>
      <c r="L13" s="185"/>
      <c r="M13" s="185"/>
      <c r="N13" s="185"/>
      <c r="O13" s="185"/>
      <c r="P13" s="185"/>
      <c r="Q13" s="245"/>
      <c r="R13" s="242"/>
    </row>
    <row r="14" spans="2:24" ht="16.5" thickBot="1">
      <c r="F14" s="246"/>
      <c r="G14" s="185"/>
      <c r="H14" s="185"/>
      <c r="I14" s="185"/>
      <c r="J14" s="185"/>
      <c r="K14" s="185"/>
      <c r="L14" s="185"/>
      <c r="M14" s="185"/>
      <c r="N14" s="185"/>
      <c r="O14" s="185"/>
      <c r="P14" s="185"/>
      <c r="Q14" s="245"/>
      <c r="R14" s="246"/>
    </row>
    <row r="15" spans="2:24" ht="180" customHeight="1" thickBot="1">
      <c r="E15" s="472" t="s">
        <v>153</v>
      </c>
      <c r="F15" s="473"/>
      <c r="Q15" s="472" t="s">
        <v>153</v>
      </c>
      <c r="R15" s="473"/>
    </row>
    <row r="19" spans="3:23" ht="26.25">
      <c r="C19" s="479" t="s">
        <v>196</v>
      </c>
      <c r="D19" s="478"/>
      <c r="V19" s="478" t="s">
        <v>189</v>
      </c>
      <c r="W19" s="478"/>
    </row>
  </sheetData>
  <mergeCells count="17">
    <mergeCell ref="V19:W19"/>
    <mergeCell ref="E15:F15"/>
    <mergeCell ref="Q15:R15"/>
    <mergeCell ref="C19:D19"/>
    <mergeCell ref="X2:X5"/>
    <mergeCell ref="T2:U2"/>
    <mergeCell ref="E7:F7"/>
    <mergeCell ref="H12:I12"/>
    <mergeCell ref="E12:F12"/>
    <mergeCell ref="I2:J2"/>
    <mergeCell ref="T12:U12"/>
    <mergeCell ref="B2:F2"/>
    <mergeCell ref="N7:O7"/>
    <mergeCell ref="K12:L12"/>
    <mergeCell ref="N12:O12"/>
    <mergeCell ref="Q12:R12"/>
    <mergeCell ref="B12:C12"/>
  </mergeCells>
  <phoneticPr fontId="42" type="noConversion"/>
  <pageMargins left="0.5" right="0.5" top="1" bottom="1" header="0.5" footer="0.5"/>
  <pageSetup scale="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9A9C0C0C8664B45B0C97F31C36785A6" ma:contentTypeVersion="1" ma:contentTypeDescription="Create a new document." ma:contentTypeScope="" ma:versionID="d7c2a34c66f415e78c784f4956ce73b9">
  <xsd:schema xmlns:xsd="http://www.w3.org/2001/XMLSchema" xmlns:xs="http://www.w3.org/2001/XMLSchema" xmlns:p="http://schemas.microsoft.com/office/2006/metadata/properties" targetNamespace="http://schemas.microsoft.com/office/2006/metadata/properties" ma:root="true" ma:fieldsID="e385252970fd99edb93e3aa1f510d5a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80B623-6590-414D-A6AE-AA4AFD83C222}">
  <ds:schemaRefs>
    <ds:schemaRef ds:uri="http://schemas.microsoft.com/office/2006/metadata/longProperties"/>
  </ds:schemaRefs>
</ds:datastoreItem>
</file>

<file path=customXml/itemProps2.xml><?xml version="1.0" encoding="utf-8"?>
<ds:datastoreItem xmlns:ds="http://schemas.openxmlformats.org/officeDocument/2006/customXml" ds:itemID="{B0E1FD47-3008-4BDE-9377-4755A8B549DE}">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D500CD8-1900-46D4-823D-B67286E4C923}">
  <ds:schemaRefs>
    <ds:schemaRef ds:uri="http://schemas.microsoft.com/sharepoint/v3/contenttype/forms"/>
  </ds:schemaRefs>
</ds:datastoreItem>
</file>

<file path=customXml/itemProps4.xml><?xml version="1.0" encoding="utf-8"?>
<ds:datastoreItem xmlns:ds="http://schemas.openxmlformats.org/officeDocument/2006/customXml" ds:itemID="{76B8F6BC-DE45-407F-8454-3E27DDB31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CHANGE ORDER</vt:lpstr>
      <vt:lpstr>SUMMARY</vt:lpstr>
      <vt:lpstr>BREAKDOWN</vt:lpstr>
      <vt:lpstr>COMMENT SHEET</vt:lpstr>
      <vt:lpstr>UNIT PRICE BREAKDOWN</vt:lpstr>
      <vt:lpstr>Description</vt:lpstr>
      <vt:lpstr>DIAGRAM</vt:lpstr>
      <vt:lpstr>BREAKDOWN!Print_Area</vt:lpstr>
      <vt:lpstr>'CHANGE ORDER'!Print_Area</vt:lpstr>
      <vt:lpstr>'COMMENT SHEET'!Print_Area</vt:lpstr>
      <vt:lpstr>Description!Print_Area</vt:lpstr>
      <vt:lpstr>DIAGRAM!Print_Area</vt:lpstr>
      <vt:lpstr>SUMMARY!Print_Area</vt:lpstr>
      <vt:lpstr>'UNIT PRICE BREAKDOWN'!Print_Area</vt:lpstr>
    </vt:vector>
  </TitlesOfParts>
  <Company>St. of LA/Division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WMORRIS</dc:creator>
  <cp:lastModifiedBy>Daina Kroll</cp:lastModifiedBy>
  <cp:lastPrinted>2021-07-06T14:33:09Z</cp:lastPrinted>
  <dcterms:created xsi:type="dcterms:W3CDTF">2001-09-02T19:57:27Z</dcterms:created>
  <dcterms:modified xsi:type="dcterms:W3CDTF">2025-01-24T17:33:36Z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xd_Signature">
    <vt:lpwstr/>
  </property>
  <property fmtid="{D5CDD505-2E9C-101B-9397-08002B2CF9AE}" pid="4" name="display_urn:schemas-microsoft-com:office:office#Editor">
    <vt:lpwstr>System Account</vt:lpwstr>
  </property>
  <property fmtid="{D5CDD505-2E9C-101B-9397-08002B2CF9AE}" pid="5" name="Order">
    <vt:r8>21200</vt:r8>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_SourceUrl">
    <vt:lpwstr/>
  </property>
  <property fmtid="{D5CDD505-2E9C-101B-9397-08002B2CF9AE}" pid="10" name="_SharedFileIndex">
    <vt:lpwstr/>
  </property>
  <property fmtid="{D5CDD505-2E9C-101B-9397-08002B2CF9AE}" pid="11" name="ContentTypeId">
    <vt:lpwstr>0x010100C9A9C0C0C8664B45B0C97F31C36785A6</vt:lpwstr>
  </property>
</Properties>
</file>