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86D19C7E-6238-497B-8FE2-FFAA54B3F3B5}" xr6:coauthVersionLast="47" xr6:coauthVersionMax="47" xr10:uidLastSave="{00000000-0000-0000-0000-000000000000}"/>
  <bookViews>
    <workbookView xWindow="28680" yWindow="-120" windowWidth="29040" windowHeight="15720" xr2:uid="{00000000-000D-0000-FFFF-FFFF00000000}"/>
  </bookViews>
  <sheets>
    <sheet name="Line 94 - F650 C&amp;C" sheetId="3" r:id="rId1"/>
    <sheet name="Instructions" sheetId="4" r:id="rId2"/>
  </sheets>
  <definedNames>
    <definedName name="_xlnm.Print_Area" localSheetId="0">'Line 94 - F650 C&amp;C'!$A$1:$E$35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21" i="3" s="1"/>
  <c r="E19" i="3"/>
  <c r="E18" i="3"/>
  <c r="E17" i="3"/>
  <c r="E9" i="3" l="1"/>
  <c r="E15" i="3" l="1"/>
  <c r="D27" i="3" l="1"/>
  <c r="E6" i="3"/>
  <c r="E23" i="3" s="1"/>
  <c r="E26" i="3" l="1"/>
  <c r="E27" i="3" s="1"/>
</calcChain>
</file>

<file path=xl/sharedStrings.xml><?xml version="1.0" encoding="utf-8"?>
<sst xmlns="http://schemas.openxmlformats.org/spreadsheetml/2006/main" count="72" uniqueCount="61">
  <si>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</si>
  <si>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</si>
  <si>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</si>
  <si>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</si>
  <si>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</si>
  <si>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</si>
  <si>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</si>
  <si>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</si>
  <si>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</si>
  <si>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</si>
  <si>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</si>
  <si>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</si>
  <si>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</si>
  <si>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</si>
  <si>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</si>
  <si>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</si>
  <si>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</si>
  <si>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</si>
  <si>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</si>
  <si>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</si>
  <si>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</si>
  <si>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</si>
  <si>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</si>
  <si>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</si>
  <si>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</si>
  <si>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</si>
  <si>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</si>
  <si>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</si>
  <si>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</si>
  <si>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</si>
  <si>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</si>
  <si>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</si>
  <si>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</si>
  <si>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</si>
  <si>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</si>
  <si>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</si>
  <si>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</si>
  <si>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</si>
  <si>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</si>
  <si>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Bodies</t>
  </si>
  <si>
    <t>Dump Body: DRW 60" CA</t>
  </si>
  <si>
    <t>RUGBY 9'</t>
  </si>
  <si>
    <t>LA DEQ Waste Tire Fee (7 tires X $2.25 each)</t>
  </si>
  <si>
    <t>Ford F650 Regular Cab &amp; Chassis</t>
  </si>
  <si>
    <t xml:space="preserve">Stake Body: </t>
  </si>
  <si>
    <t>Box Body:</t>
  </si>
  <si>
    <t>120-180 Days</t>
  </si>
  <si>
    <t>Mike Solomon</t>
  </si>
  <si>
    <t>337-332-2145</t>
  </si>
  <si>
    <t>msolomon@courtesyautomotive.com</t>
  </si>
  <si>
    <t>CM RD-9</t>
  </si>
  <si>
    <t>Gooseneck Body: DRW 60" CA</t>
  </si>
  <si>
    <t>(M7) Carbonized Gray Metallic</t>
  </si>
  <si>
    <t>(Z1) Oxford White</t>
  </si>
  <si>
    <t xml:space="preserve"> RWD/DRW w/7.3L Gas</t>
  </si>
  <si>
    <t>4WD/DRW w/6.7L Diesel</t>
  </si>
  <si>
    <t>F6K-680A-99N</t>
  </si>
  <si>
    <t xml:space="preserve">(UM) Agate Black </t>
  </si>
  <si>
    <t>F6L-680A-99T</t>
  </si>
  <si>
    <t>CM PL 9' Stake Body</t>
  </si>
  <si>
    <t>Lyncoach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</si>
</sst>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1">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8" sqref="D8"/>
    </sheetView>
  </sheetViews>
  <sheetFormatPr defaultRowHeight="15" x14ac:dyDescent="0.25"/>
  <cols>
    <col min="1" max="1" width="32.85546875" customWidth="1"/>
    <col min="2" max="2" width="16.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43</v>
      </c>
      <c r="B2" s="1" t="s">
        <v>16</v>
      </c>
      <c r="C2" s="2">
        <v>94</v>
      </c>
      <c r="D2" s="1" t="s">
        <v>17</v>
      </c>
      <c r="E2" s="14" t="s">
        <v>46</v>
      </c>
    </row>
    <row r="3" spans="1:6" ht="15.75" thickBot="1" x14ac:dyDescent="0.3">
      <c r="A3" s="3" t="s">
        <v>7</v>
      </c>
      <c r="B3" s="1">
        <v>4400036778</v>
      </c>
      <c r="C3" s="1" t="s">
        <v>8</v>
      </c>
      <c r="D3" s="20" t="s">
        <v>36</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54</v>
      </c>
      <c r="B6" s="8" t="s">
        <v>56</v>
      </c>
      <c r="C6" s="9">
        <v>52930</v>
      </c>
      <c r="D6" s="10"/>
      <c r="E6" s="11">
        <f>$C6*D6</f>
        <v>0</v>
      </c>
    </row>
    <row r="7" spans="1:6" s="82" customFormat="1" ht="18.75" x14ac:dyDescent="0.3">
      <c r="A7" s="28" t="s">
        <v>37</v>
      </c>
      <c r="B7" s="29"/>
      <c r="C7" s="29"/>
      <c r="D7" s="29"/>
      <c r="E7" s="30"/>
      <c r="F7" s="81"/>
    </row>
    <row r="8" spans="1:6" s="82" customFormat="1" x14ac:dyDescent="0.25">
      <c r="A8" s="83" t="s">
        <v>38</v>
      </c>
      <c r="B8" s="5" t="s">
        <v>3</v>
      </c>
      <c r="C8" s="5" t="s">
        <v>0</v>
      </c>
      <c r="D8" s="5" t="s">
        <v>4</v>
      </c>
      <c r="E8" s="6" t="s">
        <v>5</v>
      </c>
      <c r="F8" s="81"/>
    </row>
    <row r="9" spans="1:6" s="82" customFormat="1" x14ac:dyDescent="0.25">
      <c r="A9" s="7" t="s">
        <v>55</v>
      </c>
      <c r="B9" s="8" t="s">
        <v>58</v>
      </c>
      <c r="C9" s="9">
        <v>65834</v>
      </c>
      <c r="D9" s="73"/>
      <c r="E9" s="11">
        <f t="shared" ref="E9" si="0">$C9*D9</f>
        <v>0</v>
      </c>
      <c r="F9" s="81"/>
    </row>
    <row r="10" spans="1:6" ht="18.75" x14ac:dyDescent="0.3">
      <c r="A10" s="28" t="s">
        <v>28</v>
      </c>
      <c r="B10" s="29"/>
      <c r="C10" s="29"/>
      <c r="D10" s="29"/>
      <c r="E10" s="30"/>
    </row>
    <row r="11" spans="1:6" s="16" customFormat="1" ht="15" customHeight="1" x14ac:dyDescent="0.25">
      <c r="A11" s="15" t="s">
        <v>57</v>
      </c>
      <c r="B11" s="19"/>
      <c r="C11" s="34" t="s">
        <v>53</v>
      </c>
      <c r="D11" s="35"/>
      <c r="E11" s="19" t="s">
        <v>29</v>
      </c>
    </row>
    <row r="12" spans="1:6" s="16" customFormat="1" x14ac:dyDescent="0.25">
      <c r="A12" s="15" t="s">
        <v>52</v>
      </c>
      <c r="B12" s="19"/>
      <c r="C12" s="36"/>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39</v>
      </c>
      <c r="B16" s="85"/>
      <c r="C16" s="85"/>
      <c r="D16" s="85"/>
      <c r="E16" s="86"/>
      <c r="F16" s="81"/>
    </row>
    <row r="17" spans="1:6" s="82" customFormat="1" x14ac:dyDescent="0.25">
      <c r="A17" s="87" t="s">
        <v>51</v>
      </c>
      <c r="B17" s="88" t="s">
        <v>50</v>
      </c>
      <c r="C17" s="89">
        <v>5554</v>
      </c>
      <c r="D17" s="10"/>
      <c r="E17" s="74">
        <f>IF(D17="YES",$C17*SUM($D$6:$D$9),0)</f>
        <v>0</v>
      </c>
      <c r="F17" s="81"/>
    </row>
    <row r="18" spans="1:6" s="82" customFormat="1" x14ac:dyDescent="0.25">
      <c r="A18" s="87" t="s">
        <v>40</v>
      </c>
      <c r="B18" s="88" t="s">
        <v>41</v>
      </c>
      <c r="C18" s="89">
        <v>11524</v>
      </c>
      <c r="D18" s="10"/>
      <c r="E18" s="74">
        <f>IF(D18="YES",$C18*SUM($D$6:$D$9),0)</f>
        <v>0</v>
      </c>
      <c r="F18" s="81"/>
    </row>
    <row r="19" spans="1:6" s="82" customFormat="1" x14ac:dyDescent="0.25">
      <c r="A19" s="87" t="s">
        <v>44</v>
      </c>
      <c r="B19" s="88" t="s">
        <v>59</v>
      </c>
      <c r="C19" s="89">
        <v>7796</v>
      </c>
      <c r="D19" s="10"/>
      <c r="E19" s="74">
        <f>IF(D19="YES",$C19*SUM($D$6:$D$9),0)</f>
        <v>0</v>
      </c>
      <c r="F19" s="81"/>
    </row>
    <row r="20" spans="1:6" s="82" customFormat="1" x14ac:dyDescent="0.25">
      <c r="A20" s="87" t="s">
        <v>45</v>
      </c>
      <c r="B20" s="88" t="s">
        <v>60</v>
      </c>
      <c r="C20" s="89">
        <v>12445</v>
      </c>
      <c r="D20" s="10"/>
      <c r="E20" s="74">
        <f>IF(D20="YES",$C20*SUM($D$6:$D$9),0)</f>
        <v>0</v>
      </c>
      <c r="F20" s="81"/>
    </row>
    <row r="21" spans="1:6" x14ac:dyDescent="0.25">
      <c r="A21" s="76" t="s">
        <v>35</v>
      </c>
      <c r="B21" s="77"/>
      <c r="C21" s="77"/>
      <c r="D21" s="78" t="s">
        <v>6</v>
      </c>
      <c r="E21" s="79">
        <f>IF(SUM(D6:D9)=0,0,SUM(E6:E9,E15:E20)/SUM(D6:D9))</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42</v>
      </c>
      <c r="B24" s="39"/>
      <c r="C24" s="39"/>
      <c r="D24" s="39"/>
      <c r="E24" s="11">
        <v>15.75</v>
      </c>
    </row>
    <row r="25" spans="1:6" x14ac:dyDescent="0.25">
      <c r="A25" s="38" t="s">
        <v>15</v>
      </c>
      <c r="B25" s="39"/>
      <c r="C25" s="39"/>
      <c r="D25" s="39"/>
      <c r="E25" s="11">
        <v>18</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E26*SUM(D6:D9)</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36</v>
      </c>
      <c r="B33" s="16" t="s">
        <v>47</v>
      </c>
      <c r="C33" s="16"/>
      <c r="D33" s="16" t="s">
        <v>26</v>
      </c>
      <c r="E33" s="54">
        <v>310062165</v>
      </c>
    </row>
    <row r="34" spans="1:5" x14ac:dyDescent="0.25">
      <c r="A34" s="52" t="s">
        <v>21</v>
      </c>
      <c r="B34" s="47" t="s">
        <v>48</v>
      </c>
      <c r="C34" s="47"/>
      <c r="D34" s="47"/>
      <c r="E34" s="55"/>
    </row>
    <row r="35" spans="1:5" x14ac:dyDescent="0.25">
      <c r="A35" s="61" t="s">
        <v>23</v>
      </c>
      <c r="B35" s="56" t="s">
        <v>49</v>
      </c>
      <c r="C35" s="56"/>
      <c r="D35" s="56"/>
      <c r="E35" s="57"/>
    </row>
  </sheetData>
  <sheetProtection algorithmName="SHA-512" hashValue="W8CNbb2sXFNTJFj/Ch2wuRtMcOIWO6rKEGvp8BHsi5k3H798XKtZ7+3pOllUxMuiwArrh+Scpz+uxkeleNMFzA==" saltValue="dEOI5I2iB7FmI0zA7EXWrw=="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pageMargins left="0.7" right="0.7" top="0.75" bottom="0.75" header="0.3" footer="0.3"/>
  <pageSetup scale="82"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94 - F650 C&amp;C</vt:lpstr>
      <vt:lpstr>Instructions</vt:lpstr>
      <vt:lpstr>'Line 94 - F650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2026-10-29T15:44:30Z</dcterms:modified>
</cp:coreProperties>
</file>